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ustomProperty10.bin" ContentType="application/vnd.openxmlformats-officedocument.spreadsheetml.customProperty"/>
  <Override PartName="/xl/drawings/drawing8.xml" ContentType="application/vnd.openxmlformats-officedocument.drawing+xml"/>
  <Override PartName="/xl/customProperty11.bin" ContentType="application/vnd.openxmlformats-officedocument.spreadsheetml.customProperty"/>
  <Override PartName="/xl/drawings/drawing9.xml" ContentType="application/vnd.openxmlformats-officedocument.drawing+xml"/>
  <Override PartName="/xl/customProperty12.bin" ContentType="application/vnd.openxmlformats-officedocument.spreadsheetml.customProperty"/>
  <Override PartName="/xl/drawings/drawing10.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tables/table1.xml" ContentType="application/vnd.openxmlformats-officedocument.spreadsheetml.table+xml"/>
  <Override PartName="/xl/customProperty16.bin" ContentType="application/vnd.openxmlformats-officedocument.spreadsheetml.customProperty"/>
  <Override PartName="/xl/drawings/drawing13.xml" ContentType="application/vnd.openxmlformats-officedocument.drawing+xml"/>
  <Override PartName="/xl/tables/table2.xml" ContentType="application/vnd.openxmlformats-officedocument.spreadsheetml.table+xml"/>
  <Override PartName="/xl/customProperty17.bin" ContentType="application/vnd.openxmlformats-officedocument.spreadsheetml.customProperty"/>
  <Override PartName="/xl/drawings/drawing14.xml" ContentType="application/vnd.openxmlformats-officedocument.drawing+xml"/>
  <Override PartName="/xl/tables/table3.xml" ContentType="application/vnd.openxmlformats-officedocument.spreadsheetml.table+xml"/>
  <Override PartName="/xl/customProperty18.bin" ContentType="application/vnd.openxmlformats-officedocument.spreadsheetml.customProperty"/>
  <Override PartName="/xl/drawings/drawing15.xml" ContentType="application/vnd.openxmlformats-officedocument.drawing+xml"/>
  <Override PartName="/xl/tables/table4.xml" ContentType="application/vnd.openxmlformats-officedocument.spreadsheetml.table+xml"/>
  <Override PartName="/xl/customProperty19.bin" ContentType="application/vnd.openxmlformats-officedocument.spreadsheetml.customProperty"/>
  <Override PartName="/xl/drawings/drawing16.xml" ContentType="application/vnd.openxmlformats-officedocument.drawing+xml"/>
  <Override PartName="/xl/tables/table5.xml" ContentType="application/vnd.openxmlformats-officedocument.spreadsheetml.table+xml"/>
  <Override PartName="/xl/customProperty20.bin" ContentType="application/vnd.openxmlformats-officedocument.spreadsheetml.customProperty"/>
  <Override PartName="/xl/drawings/drawing17.xml" ContentType="application/vnd.openxmlformats-officedocument.drawing+xml"/>
  <Override PartName="/xl/tables/table6.xml" ContentType="application/vnd.openxmlformats-officedocument.spreadsheetml.table+xml"/>
  <Override PartName="/xl/customProperty21.bin" ContentType="application/vnd.openxmlformats-officedocument.spreadsheetml.customProperty"/>
  <Override PartName="/xl/drawings/drawing18.xml" ContentType="application/vnd.openxmlformats-officedocument.drawing+xml"/>
  <Override PartName="/xl/tables/table7.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wintershalldea.sharepoint.com/sites/Dataexchange/Freigegebene Dokumente/General/TOPICS/01 Results Presentation/2021/Q3 2021/FINAL UPLOADS/"/>
    </mc:Choice>
  </mc:AlternateContent>
  <xr:revisionPtr revIDLastSave="95" documentId="8_{46D4274E-6C27-43CE-862B-D9BF9B1A755F}" xr6:coauthVersionLast="46" xr6:coauthVersionMax="46" xr10:uidLastSave="{C2C3BC65-0678-4083-B25E-ADB570D61CD3}"/>
  <bookViews>
    <workbookView xWindow="28680" yWindow="-120" windowWidth="25440" windowHeight="15540" tabRatio="936" xr2:uid="{00000000-000D-0000-FFFF-FFFF00000000}"/>
  </bookViews>
  <sheets>
    <sheet name="Cover" sheetId="5" r:id="rId1"/>
    <sheet name="Selected KPI's" sheetId="22" r:id="rId2"/>
    <sheet name="Statement of Cash Flows" sheetId="33" r:id="rId3"/>
    <sheet name="Balance Sheet" sheetId="58" r:id="rId4"/>
    <sheet name="Income Statement" sheetId="27" r:id="rId5"/>
    <sheet name="Revenues" sheetId="50" r:id="rId6"/>
    <sheet name="OPEX" sheetId="51" r:id="rId7"/>
    <sheet name="EBITDAX" sheetId="48" r:id="rId8"/>
    <sheet name="Financial Result" sheetId="52" r:id="rId9"/>
    <sheet name="Adjusted Net Income" sheetId="64" r:id="rId10"/>
    <sheet name="Segment Reporting" sheetId="20" r:id="rId11"/>
    <sheet name="Production per Region" sheetId="42" r:id="rId12"/>
    <sheet name="Revenues per Region" sheetId="43" r:id="rId13"/>
    <sheet name="Realised Prices" sheetId="46" r:id="rId14"/>
    <sheet name="EBITDAX per Region" sheetId="44" r:id="rId15"/>
    <sheet name="Capex per Region" sheetId="45" r:id="rId16"/>
    <sheet name="Production Costs per Region" sheetId="49" r:id="rId17"/>
    <sheet name="EXPEX per Region" sheetId="47" r:id="rId18"/>
    <sheet name="Reserves per Region" sheetId="61" r:id="rId19"/>
    <sheet name="Notes" sheetId="63" r:id="rId20"/>
  </sheets>
  <definedNames>
    <definedName name="_xlnm.Print_Area" localSheetId="9">'Adjusted Net Income'!$A$1:$K$18</definedName>
    <definedName name="_xlnm.Print_Area" localSheetId="3">'Balance Sheet'!$A$1:$E$59</definedName>
    <definedName name="_xlnm.Print_Area" localSheetId="15">'Capex per Region'!$A$1:$K$13</definedName>
    <definedName name="_xlnm.Print_Area" localSheetId="0">Cover!$A$2:$J$32</definedName>
    <definedName name="_xlnm.Print_Area" localSheetId="7">EBITDAX!$A$1:$K$24</definedName>
    <definedName name="_xlnm.Print_Area" localSheetId="14">'EBITDAX per Region'!$A$1:$K$15</definedName>
    <definedName name="_xlnm.Print_Area" localSheetId="17">'EXPEX per Region'!$A$1:$K$13</definedName>
    <definedName name="_xlnm.Print_Area" localSheetId="8">'Financial Result'!$A$1:$K$26</definedName>
    <definedName name="_xlnm.Print_Area" localSheetId="4">'Income Statement'!$A$1:$K$29</definedName>
    <definedName name="_xlnm.Print_Area" localSheetId="19">Notes!$A$1:$I$30</definedName>
    <definedName name="_xlnm.Print_Area" localSheetId="6">OPEX!$A$1:$K$15</definedName>
    <definedName name="_xlnm.Print_Area" localSheetId="16">'Production Costs per Region'!$A$1:$K$14</definedName>
    <definedName name="_xlnm.Print_Area" localSheetId="11">'Production per Region'!$A$1:$K$25</definedName>
    <definedName name="_xlnm.Print_Area" localSheetId="13">'Realised Prices'!$A$1:$K$21</definedName>
    <definedName name="_xlnm.Print_Area" localSheetId="18">'Reserves per Region'!$A$1:$J$66</definedName>
    <definedName name="_xlnm.Print_Area" localSheetId="5">Revenues!$A$1:$K$23</definedName>
    <definedName name="_xlnm.Print_Area" localSheetId="12">'Revenues per Region'!$A$1:$K$17</definedName>
    <definedName name="_xlnm.Print_Area" localSheetId="10">'Segment Reporting'!$A$1:$CB$46</definedName>
    <definedName name="_xlnm.Print_Area" localSheetId="1">'Selected KPI''s'!$A$1:$BJ$39</definedName>
    <definedName name="_xlnm.Print_Area" localSheetId="2">'Statement of Cash Flows'!$A$1:$K$41</definedName>
    <definedName name="_xlnm.Print_Titles" localSheetId="18">'Reserves per Region'!$1:$25</definedName>
    <definedName name="_xlnm.Print_Titles" localSheetId="10">'Segment Reporting'!$1:$18</definedName>
    <definedName name="_xlnm.Print_Titles" localSheetId="1">'Selected KPI''s'!$1:$5</definedName>
    <definedName name="IQ_ADDIN" hidden="1">"AUTO"</definedName>
    <definedName name="IQ_AE_BR">"c10"</definedName>
    <definedName name="IQ_AP_BR">"c34"</definedName>
    <definedName name="IQ_AR_BR">"c41"</definedName>
    <definedName name="IQ_ASSET_WRITEDOWN_BR">"c50"</definedName>
    <definedName name="IQ_ASSET_WRITEDOWN_CF_BR">"c53"</definedName>
    <definedName name="IQ_CAPEX_BR">"c111"</definedName>
    <definedName name="IQ_CH">110000</definedName>
    <definedName name="IQ_CHANGE_AP_BR">"c135"</definedName>
    <definedName name="IQ_CHANGE_AR_BR">"c142"</definedName>
    <definedName name="IQ_CHANGE_OTHER_NET_OPER_ASSETS_BR">"c3595"</definedName>
    <definedName name="IQ_CHANGE_OTHER_WORK_CAP_BR">"c154"</definedName>
    <definedName name="IQ_COMMERCIAL_DOM">"c177"</definedName>
    <definedName name="IQ_COMMERCIAL_MORT">"c179"</definedName>
    <definedName name="IQ_COMMON_APIC_BR">"c185"</definedName>
    <definedName name="IQ_COMMON_ISSUED_BR">"c199"</definedName>
    <definedName name="IQ_COMMON_REP_BR">"c208"</definedName>
    <definedName name="IQ_CQ">5000</definedName>
    <definedName name="IQ_CURRENCY_GAIN_BR">"c236"</definedName>
    <definedName name="IQ_CURRENT_PORT_DEBT_BR">"c1567"</definedName>
    <definedName name="IQ_CY">10000</definedName>
    <definedName name="IQ_DA_BR">"c248"</definedName>
    <definedName name="IQ_DA_CF_BR">"c251"</definedName>
    <definedName name="IQ_DA_SUPPL_BR">"c260"</definedName>
    <definedName name="IQ_DA_SUPPL_CF_BR">"c263"</definedName>
    <definedName name="IQ_DAILY">500000</definedName>
    <definedName name="IQ_DEF_AMORT_BR">"c278"</definedName>
    <definedName name="IQ_DEF_CHARGES_BR">"c288"</definedName>
    <definedName name="IQ_DEF_CHARGES_LT_BR">"c294"</definedName>
    <definedName name="IQ_DEF_TAX_ASSET_LT_BR">"c304"</definedName>
    <definedName name="IQ_DEF_TAX_LIAB_LT_BR">"c315"</definedName>
    <definedName name="IQ_DNTM" hidden="1">700000</definedName>
    <definedName name="IQ_EBT_BR">"c378"</definedName>
    <definedName name="IQ_EBT_EXCL_BR">"c381"</definedName>
    <definedName name="IQ_EXTRA_ACC_ITEMS_BR">"c412"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"c454"</definedName>
    <definedName name="IQ_GAIN_ASSETS_CF_BR">"c457"</definedName>
    <definedName name="IQ_GAIN_ASSETS_REV_BR">"c474"</definedName>
    <definedName name="IQ_GAIN_INVEST_BR">"c1464"</definedName>
    <definedName name="IQ_GAIN_INVEST_CF_BR">"c482"</definedName>
    <definedName name="IQ_GAIN_INVEST_REV_BR">"c496"</definedName>
    <definedName name="IQ_GW_AMORT_BR">"c532"</definedName>
    <definedName name="IQ_GW_INTAN_AMORT_BR">"c1470"</definedName>
    <definedName name="IQ_GW_INTAN_AMORT_CF_BR">"c1473"</definedName>
    <definedName name="IQ_INC_EQUITY_BR">"c550"</definedName>
    <definedName name="IQ_INS_SETTLE_BR">"c572"</definedName>
    <definedName name="IQ_INT_EXP_BR">"c586"</definedName>
    <definedName name="IQ_INT_INC_BR">"c593"</definedName>
    <definedName name="IQ_INVEST_LOANS_CF_BR">"c630"</definedName>
    <definedName name="IQ_INVEST_SECURITY_CF_BR">"c639"</definedName>
    <definedName name="IQ_LATESTK" hidden="1">1000</definedName>
    <definedName name="IQ_LATESTQ" hidden="1">500</definedName>
    <definedName name="IQ_LEGAL_SETTLE_BR">"c649"</definedName>
    <definedName name="IQ_LOANS_CF_BR">"c661"</definedName>
    <definedName name="IQ_LT_DEBT_BR">"c676"</definedName>
    <definedName name="IQ_LT_DEBT_ISSUED_BR">"c683"</definedName>
    <definedName name="IQ_LT_DEBT_REPAID_BR">"c691"</definedName>
    <definedName name="IQ_LT_INVEST_BR">"c698"</definedName>
    <definedName name="IQ_LTM">2000</definedName>
    <definedName name="IQ_LTMMONTH" hidden="1">120000</definedName>
    <definedName name="IQ_MERGER_BR">"c715"</definedName>
    <definedName name="IQ_MERGER_RESTRUCTURE_BR">"c721"</definedName>
    <definedName name="IQ_MINORITY_INTEREST_BR">"c729"</definedName>
    <definedName name="IQ_MONTH">15000</definedName>
    <definedName name="IQ_MTD" hidden="1">800000</definedName>
    <definedName name="IQ_NAMES_REVISION_DATE_" localSheetId="9" hidden="1">43325.4361111111</definedName>
    <definedName name="IQ_NAMES_REVISION_DATE_" localSheetId="15" hidden="1">43325.4361111111</definedName>
    <definedName name="IQ_NAMES_REVISION_DATE_" localSheetId="0" hidden="1">43325.4361111111</definedName>
    <definedName name="IQ_NAMES_REVISION_DATE_" localSheetId="7" hidden="1">43325.4361111111</definedName>
    <definedName name="IQ_NAMES_REVISION_DATE_" localSheetId="14" hidden="1">43325.4361111111</definedName>
    <definedName name="IQ_NAMES_REVISION_DATE_" localSheetId="17" hidden="1">43325.4361111111</definedName>
    <definedName name="IQ_NAMES_REVISION_DATE_" localSheetId="8" hidden="1">43325.4361111111</definedName>
    <definedName name="IQ_NAMES_REVISION_DATE_" localSheetId="4" hidden="1">43325.4361111111</definedName>
    <definedName name="IQ_NAMES_REVISION_DATE_" localSheetId="19" hidden="1">43325.4361111111</definedName>
    <definedName name="IQ_NAMES_REVISION_DATE_" localSheetId="6" hidden="1">43325.4361111111</definedName>
    <definedName name="IQ_NAMES_REVISION_DATE_" localSheetId="16" hidden="1">43325.4361111111</definedName>
    <definedName name="IQ_NAMES_REVISION_DATE_" localSheetId="11" hidden="1">43325.4361111111</definedName>
    <definedName name="IQ_NAMES_REVISION_DATE_" localSheetId="13" hidden="1">43325.4361111111</definedName>
    <definedName name="IQ_NAMES_REVISION_DATE_" localSheetId="18" hidden="1">43325.4361111111</definedName>
    <definedName name="IQ_NAMES_REVISION_DATE_" localSheetId="5" hidden="1">43325.4361111111</definedName>
    <definedName name="IQ_NAMES_REVISION_DATE_" localSheetId="12" hidden="1">43325.4361111111</definedName>
    <definedName name="IQ_NAMES_REVISION_DATE_" localSheetId="10" hidden="1">43325.4361111111</definedName>
    <definedName name="IQ_NAMES_REVISION_DATE_" localSheetId="1" hidden="1">43325.4361111111</definedName>
    <definedName name="IQ_NAMES_REVISION_DATE_" localSheetId="2" hidden="1">43325.4361111111</definedName>
    <definedName name="IQ_NAMES_REVISION_DATE_" hidden="1">43656.3366550926</definedName>
    <definedName name="IQ_NET_DEBT_ISSUED_BR">"c753"</definedName>
    <definedName name="IQ_NET_INT_INC_BR">"c765"</definedName>
    <definedName name="IQ_NTM">6000</definedName>
    <definedName name="IQ_OPENED55">1</definedName>
    <definedName name="IQ_OPER_INC_BR">"c850"</definedName>
    <definedName name="IQ_OTHER_AMORT_BR">"c5566"</definedName>
    <definedName name="IQ_OTHER_ASSETS_BR">"c862"</definedName>
    <definedName name="IQ_OTHER_CA_SUPPL_BR">"c871"</definedName>
    <definedName name="IQ_OTHER_CL_SUPPL_BR">"c880"</definedName>
    <definedName name="IQ_OTHER_EQUITY_BR">"c888"</definedName>
    <definedName name="IQ_OTHER_FINANCE_ACT_BR">"c895"</definedName>
    <definedName name="IQ_OTHER_FINANCE_ACT_SUPPL_BR">"c901"</definedName>
    <definedName name="IQ_OTHER_INTAN_BR">"c909"</definedName>
    <definedName name="IQ_OTHER_INVEST_ACT_BR">"c918"</definedName>
    <definedName name="IQ_OTHER_INVEST_ACT_SUPPL_BR">"c924"</definedName>
    <definedName name="IQ_OTHER_LIAB_BR">"c932"</definedName>
    <definedName name="IQ_OTHER_LIAB_LT_BR">"c937"</definedName>
    <definedName name="IQ_OTHER_LT_ASSETS_BR">"c948"</definedName>
    <definedName name="IQ_OTHER_MINING_REVENUE_COAL">"c15931"</definedName>
    <definedName name="IQ_OTHER_NON_OPER_EXP_BR">"c957"</definedName>
    <definedName name="IQ_OTHER_NON_OPER_EXP_SUPPL_BR">"c962"</definedName>
    <definedName name="IQ_OTHER_OPER_ACT_BR">"c985"</definedName>
    <definedName name="IQ_OTHER_OPER_BR">"c990"</definedName>
    <definedName name="IQ_OTHER_OPER_SUPPL_BR">"c994"</definedName>
    <definedName name="IQ_OTHER_OPER_TOT_BR">"c1000"</definedName>
    <definedName name="IQ_OTHER_REV_BR">"c1011"</definedName>
    <definedName name="IQ_OTHER_REV_SUPPL_BR">"c1016"</definedName>
    <definedName name="IQ_OTHER_UNUSUAL_BR">"c1561"</definedName>
    <definedName name="IQ_OTHER_UNUSUAL_SUPPL_BR">"c1496"</definedName>
    <definedName name="IQ_PC_WRITTEN">"c1027"</definedName>
    <definedName name="IQ_PREF_ISSUED_BR">"c1047"</definedName>
    <definedName name="IQ_PREF_OTHER_BR">"c1055"</definedName>
    <definedName name="IQ_PREF_REP_BR">"c1062"</definedName>
    <definedName name="IQ_QTD" hidden="1">750000</definedName>
    <definedName name="IQ_RESIDENTIAL_LOANS">"c1102"</definedName>
    <definedName name="IQ_RESTRUCTURE_BR">"c1106"</definedName>
    <definedName name="IQ_RETURN_ASSETS_BROK">"c1115"</definedName>
    <definedName name="IQ_RETURN_EQUITY_BROK">"c1120"</definedName>
    <definedName name="IQ_ROYALTY_REVENUE_COAL">"c15932"</definedName>
    <definedName name="IQ_SALE_INTAN_CF_BR">"c1133"</definedName>
    <definedName name="IQ_SALE_PPE_CF_BR">"c1139"</definedName>
    <definedName name="IQ_SALE_REAL_ESTATE_CF_BR">"c1145"</definedName>
    <definedName name="IQ_SPECIAL_DIV_CF_BR">"c1171"</definedName>
    <definedName name="IQ_ST_DEBT_BR">"c1178"</definedName>
    <definedName name="IQ_ST_DEBT_ISSUED_BR">"c1183"</definedName>
    <definedName name="IQ_ST_DEBT_REPAID_BR">"c1191"</definedName>
    <definedName name="IQ_TODAY" hidden="1">0</definedName>
    <definedName name="IQ_TOTAL_AR_BR">"c1231"</definedName>
    <definedName name="IQ_TOTAL_DEBT_ISSUED_BR">"c1253"</definedName>
    <definedName name="IQ_TOTAL_DEBT_REPAID_BR">"c1260"</definedName>
    <definedName name="IQ_TOTAL_LIAB_BR">"c1278"</definedName>
    <definedName name="IQ_TOTAL_OPER_EXP_BR">"c1284"</definedName>
    <definedName name="IQ_TOTAL_REV_BR">"c1303"</definedName>
    <definedName name="IQ_TOTAL_UNUSUAL_BR">"c5517"</definedName>
    <definedName name="IQ_TREASURY_OTHER_EQUITY_BR">"c1314"</definedName>
    <definedName name="IQ_UNEARN_REV_CURRENT_BR">"c1324"</definedName>
    <definedName name="IQ_WEEK">50000</definedName>
    <definedName name="IQ_YTD">3000</definedName>
    <definedName name="IQ_YTDMONTH" hidden="1">130000</definedName>
  </definedNames>
  <calcPr calcId="191028"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45" l="1"/>
  <c r="H16" i="43"/>
  <c r="C16" i="43"/>
  <c r="F14" i="51"/>
  <c r="F17" i="50"/>
  <c r="F21" i="50" s="1"/>
</calcChain>
</file>

<file path=xl/sharedStrings.xml><?xml version="1.0" encoding="utf-8"?>
<sst xmlns="http://schemas.openxmlformats.org/spreadsheetml/2006/main" count="857" uniqueCount="284">
  <si>
    <t>Data supplement</t>
  </si>
  <si>
    <t>Consolidated Interim Financial Statements</t>
  </si>
  <si>
    <t>Index</t>
  </si>
  <si>
    <t>(Click on the link below for desired data tab)</t>
  </si>
  <si>
    <t>Statement of Cash Flows</t>
  </si>
  <si>
    <t>Balance Sheet</t>
  </si>
  <si>
    <t>Income Statement</t>
  </si>
  <si>
    <t>Revenues</t>
  </si>
  <si>
    <t>OPEX</t>
  </si>
  <si>
    <t>EBITDAX</t>
  </si>
  <si>
    <t>Adjusted Net Income</t>
  </si>
  <si>
    <t>Disclaimer:</t>
  </si>
  <si>
    <r>
      <rPr>
        <b/>
        <sz val="8"/>
        <color theme="4"/>
        <rFont val="Calibri"/>
        <family val="2"/>
      </rPr>
      <t>Non-GAAP and Non-IFRS Financial Measures</t>
    </r>
    <r>
      <rPr>
        <sz val="8"/>
        <color theme="4"/>
        <rFont val="Calibri"/>
        <family val="2"/>
      </rPr>
      <t xml:space="preserve"> 
This document contains certain non GAAP and non IFRS measures and ratios, including for example EBITDAX and net debt that are not required by, or presented in accordance with, any GAAP or IFRS.
These non GAAP and non IFRS measures and ratios may not be comparable to similarly titled measures used by other companies and have limitations as analytical tools and should not be considered in isolation or as a substitute for analysis of our operating results as reported under IFRS or any GAAP. </t>
    </r>
  </si>
  <si>
    <t>P&amp;L (€ million)</t>
  </si>
  <si>
    <t>Cash flow (€ million)</t>
  </si>
  <si>
    <t>less proceeds from the disposal of non-current assets</t>
  </si>
  <si>
    <t>Net Debt (€ million)</t>
  </si>
  <si>
    <t>Total</t>
  </si>
  <si>
    <t>Liquids</t>
  </si>
  <si>
    <t>Gas</t>
  </si>
  <si>
    <t>Other key metrics</t>
  </si>
  <si>
    <t>Production cost (€/boe)</t>
  </si>
  <si>
    <t>Consolidated Statement of Cash Flows</t>
  </si>
  <si>
    <t>€ million</t>
  </si>
  <si>
    <t>Net income/loss (-)</t>
  </si>
  <si>
    <t>Changes in provisions</t>
  </si>
  <si>
    <t>Changes in deferred taxes</t>
  </si>
  <si>
    <t>Gains (-)/losses from disposals of non-current assets</t>
  </si>
  <si>
    <t>-</t>
  </si>
  <si>
    <t>Changes in working capital</t>
  </si>
  <si>
    <t>Changes in other balance sheet items</t>
  </si>
  <si>
    <t>Cash flow from operating activities</t>
  </si>
  <si>
    <t>Payments for intangible assets, property, plant and equipment and investment property</t>
  </si>
  <si>
    <t>Payments for equity-accounted investments</t>
  </si>
  <si>
    <t>Payments for financial receivables</t>
  </si>
  <si>
    <t>Proceeds from financial receivables</t>
  </si>
  <si>
    <t>Cash flow from investing activities</t>
  </si>
  <si>
    <t>Proceeds from debt to banks</t>
  </si>
  <si>
    <t>Repayments of debt to banks</t>
  </si>
  <si>
    <t>Change in financial liabilities (related parties)</t>
  </si>
  <si>
    <t>Repayment of lease liabilities</t>
  </si>
  <si>
    <t>Cash flow from financing activities</t>
  </si>
  <si>
    <t>Change in cash and cash equivalents</t>
  </si>
  <si>
    <t>Effects of foreign exchange rates changes, consolidation-related changes and other changes in value</t>
  </si>
  <si>
    <t>Cash and cash equivalents at beginning of reporting period</t>
  </si>
  <si>
    <t>Cash and cash equivalents at end of reporting period</t>
  </si>
  <si>
    <t>Consolidated Balance Sheet</t>
  </si>
  <si>
    <t>Assets</t>
  </si>
  <si>
    <t>Goodwill</t>
  </si>
  <si>
    <t>Exploration assets</t>
  </si>
  <si>
    <t>Other intangible assets</t>
  </si>
  <si>
    <t>Property, plant and equipment and investment property</t>
  </si>
  <si>
    <t>Equity-accounted investments</t>
  </si>
  <si>
    <t>Other financial assets</t>
  </si>
  <si>
    <t>Financial receivables</t>
  </si>
  <si>
    <t>Derivative instruments</t>
  </si>
  <si>
    <t>Other receivables</t>
  </si>
  <si>
    <t>Deferred tax assets</t>
  </si>
  <si>
    <t>Non-current assets</t>
  </si>
  <si>
    <t>Inventories</t>
  </si>
  <si>
    <t>Trade and other receivables</t>
  </si>
  <si>
    <t>Income tax assets</t>
  </si>
  <si>
    <t>Cash and cash equivalents</t>
  </si>
  <si>
    <t>Current assets</t>
  </si>
  <si>
    <t>Total assets</t>
  </si>
  <si>
    <t>Pension provisions</t>
  </si>
  <si>
    <t>Decommissioning provisions</t>
  </si>
  <si>
    <t>Other provisions</t>
  </si>
  <si>
    <t>Financial debt</t>
  </si>
  <si>
    <t>Income tax liabilities</t>
  </si>
  <si>
    <t>Other liabilities</t>
  </si>
  <si>
    <t>Deferred tax liabilities</t>
  </si>
  <si>
    <t>Non-current liabilities</t>
  </si>
  <si>
    <t>Trade and other payables</t>
  </si>
  <si>
    <t>Current liabilities</t>
  </si>
  <si>
    <t>Total equity and liabilities</t>
  </si>
  <si>
    <t>Consolidated Statement of Income</t>
  </si>
  <si>
    <t>Revenues gas and oil</t>
  </si>
  <si>
    <t>Revenues other</t>
  </si>
  <si>
    <t>Net income from equity-accounted investments: gas and oil</t>
  </si>
  <si>
    <t>Net income from equity-accounted investments: midstream</t>
  </si>
  <si>
    <t>Other operating income</t>
  </si>
  <si>
    <t>Production and operating expenses</t>
  </si>
  <si>
    <t>Production and similar taxes</t>
  </si>
  <si>
    <t>Net impairment on assets</t>
  </si>
  <si>
    <t>Exploration expenses</t>
  </si>
  <si>
    <t>Financial income</t>
  </si>
  <si>
    <t>Financial expenses</t>
  </si>
  <si>
    <t>Income taxes</t>
  </si>
  <si>
    <t>Net income/loss (-) attributable to shareholders</t>
  </si>
  <si>
    <t>Gas sales own production</t>
  </si>
  <si>
    <t>Gas sales trading</t>
  </si>
  <si>
    <t>Unrealised gains/losses from gas derivates</t>
  </si>
  <si>
    <t>Revenues oil</t>
  </si>
  <si>
    <t>Oil sales trading</t>
  </si>
  <si>
    <t>Total revenues gas and oil</t>
  </si>
  <si>
    <t>Total revenues</t>
  </si>
  <si>
    <t>Production and Operating Expenses</t>
  </si>
  <si>
    <t>Production cost</t>
  </si>
  <si>
    <t>Change over-/underlift</t>
  </si>
  <si>
    <t>Transport fees and leases</t>
  </si>
  <si>
    <t>Development cost</t>
  </si>
  <si>
    <t>Cost of trade goods</t>
  </si>
  <si>
    <t>Other cost of sales</t>
  </si>
  <si>
    <t>Other costs</t>
  </si>
  <si>
    <t>adjusted for gains from sale of assets/changes in consolidation scope</t>
  </si>
  <si>
    <t>adjusted for impairments/write-offs and reversal of impairment on operating receivables</t>
  </si>
  <si>
    <t>Financial Result</t>
  </si>
  <si>
    <t>Interest income from third parties</t>
  </si>
  <si>
    <t>Interest income from related parties</t>
  </si>
  <si>
    <t>Gains from financial derivatives, net</t>
  </si>
  <si>
    <t xml:space="preserve">Income from investments </t>
  </si>
  <si>
    <t>Other financial income</t>
  </si>
  <si>
    <t>Interest expenses to third parties</t>
  </si>
  <si>
    <t>Foreign currency exchange losses, net</t>
  </si>
  <si>
    <t>Interest from addition to provisions</t>
  </si>
  <si>
    <t>Net impairment on financial receivables</t>
  </si>
  <si>
    <t>Other financial expenses</t>
  </si>
  <si>
    <t>Total Financial result</t>
  </si>
  <si>
    <t>adjusted for impairment/write-offs and reversal of impairment on financial receivables</t>
  </si>
  <si>
    <t>Adjusted net income</t>
  </si>
  <si>
    <t>Segment Reporting</t>
  </si>
  <si>
    <t>Midstream</t>
  </si>
  <si>
    <t>Other</t>
  </si>
  <si>
    <t>Consolidation</t>
  </si>
  <si>
    <t>Segment revenues</t>
  </si>
  <si>
    <t>Income tax</t>
  </si>
  <si>
    <t>of which net income from equity-accounted investments</t>
  </si>
  <si>
    <t>mboe/d</t>
  </si>
  <si>
    <t>Production gas</t>
  </si>
  <si>
    <t>Northern Europe</t>
  </si>
  <si>
    <t>Russia</t>
  </si>
  <si>
    <t>Latin America</t>
  </si>
  <si>
    <t>Production liquids</t>
  </si>
  <si>
    <t>Total production</t>
  </si>
  <si>
    <t>Middle East/North Africa</t>
  </si>
  <si>
    <t>Net income from equity-accounted investments</t>
  </si>
  <si>
    <t>Revenues, net income from equity-accounted investments and other operating income</t>
  </si>
  <si>
    <t>€/boe</t>
  </si>
  <si>
    <t>Total production cost group</t>
  </si>
  <si>
    <t>Total Exploration Expenses</t>
  </si>
  <si>
    <r>
      <rPr>
        <vertAlign val="superscript"/>
        <sz val="8"/>
        <color theme="1"/>
        <rFont val="Calibri"/>
        <family val="2"/>
      </rPr>
      <t xml:space="preserve">(2) </t>
    </r>
    <r>
      <rPr>
        <sz val="8"/>
        <color theme="1"/>
        <rFont val="Calibri"/>
        <family val="2"/>
      </rPr>
      <t>Excluding Libya onshore</t>
    </r>
  </si>
  <si>
    <t>Average  realised $/bbl liquids</t>
  </si>
  <si>
    <t>Average  realised $/bbl liquids (excl. Russian condensate)</t>
  </si>
  <si>
    <t>Average realised $/mscf gas</t>
  </si>
  <si>
    <t>Amortisation/depreciation/impairment losses/reversal of impairment losses</t>
  </si>
  <si>
    <t>General and administrative expenses</t>
  </si>
  <si>
    <t>Depreciation and amortisation</t>
  </si>
  <si>
    <t>adjusted for unrealised changes in fair value of commodity derivatives</t>
  </si>
  <si>
    <t>adjusted for non-recurring items (merger-related cost, acquisition cost, etc.)</t>
  </si>
  <si>
    <t>adjusted for losses from sale of assets/changes in consolidation scope</t>
  </si>
  <si>
    <t>adjusted for non-recurring items (merger-related cost, acquisition cost, etc)</t>
  </si>
  <si>
    <t>Less capitalised borrowing costs</t>
  </si>
  <si>
    <t>Realised Prices</t>
  </si>
  <si>
    <t>Group Total</t>
  </si>
  <si>
    <t>Developed</t>
  </si>
  <si>
    <t>Undeveloped</t>
  </si>
  <si>
    <t>2P reserves as at 31 Dec 2020</t>
  </si>
  <si>
    <t>Thereof equity-accounted companies</t>
  </si>
  <si>
    <t>Revisions and other changes</t>
  </si>
  <si>
    <t>Maturation and discoveries</t>
  </si>
  <si>
    <t>Purchase/sale of reserves</t>
  </si>
  <si>
    <t>Production</t>
  </si>
  <si>
    <t>2P reserves as at 31 Dec 2019</t>
  </si>
  <si>
    <r>
      <t>2P reserves as at 31 Dec 2018</t>
    </r>
    <r>
      <rPr>
        <b/>
        <vertAlign val="superscript"/>
        <sz val="10"/>
        <color theme="5"/>
        <rFont val="Calibri"/>
        <family val="2"/>
      </rPr>
      <t>(3)</t>
    </r>
  </si>
  <si>
    <r>
      <t xml:space="preserve">(3) </t>
    </r>
    <r>
      <rPr>
        <sz val="8"/>
        <rFont val="Calibri"/>
        <family val="2"/>
      </rPr>
      <t>Wintershall Group and Dea Group combined</t>
    </r>
  </si>
  <si>
    <r>
      <t>Middle East/North Africa</t>
    </r>
    <r>
      <rPr>
        <b/>
        <vertAlign val="superscript"/>
        <sz val="10"/>
        <color rgb="FF000000"/>
        <rFont val="Calibri"/>
        <family val="2"/>
      </rPr>
      <t>(2)</t>
    </r>
  </si>
  <si>
    <t>Revenues gas</t>
  </si>
  <si>
    <t>CAPEX</t>
  </si>
  <si>
    <r>
      <rPr>
        <vertAlign val="superscript"/>
        <sz val="8"/>
        <color theme="1"/>
        <rFont val="Calibri"/>
        <family val="2"/>
      </rPr>
      <t xml:space="preserve">(1) </t>
    </r>
    <r>
      <rPr>
        <sz val="8"/>
        <color theme="1"/>
        <rFont val="Calibri"/>
        <family val="2"/>
      </rPr>
      <t>Exluding Libya onshore</t>
    </r>
  </si>
  <si>
    <t>Capital contribution from subordinated notes investors</t>
  </si>
  <si>
    <t>Equity and liabilities</t>
  </si>
  <si>
    <t>Subscribed capital</t>
  </si>
  <si>
    <t>Capital reserve</t>
  </si>
  <si>
    <t>Retained earnings and other comprehensive income</t>
  </si>
  <si>
    <t>Equity attributable to subordinated investors</t>
  </si>
  <si>
    <t>Equity attributable to shareholders and subordinated notes investors</t>
  </si>
  <si>
    <t>Net income/loss (-) attributable to subordinated notes investors</t>
  </si>
  <si>
    <t>3.4x</t>
  </si>
  <si>
    <t>2.2x</t>
  </si>
  <si>
    <t>2.9x</t>
  </si>
  <si>
    <t>Unrealised gains/losses from oil derivates</t>
  </si>
  <si>
    <r>
      <t>Middle East/North Africa</t>
    </r>
    <r>
      <rPr>
        <vertAlign val="superscript"/>
        <sz val="10"/>
        <rFont val="Calibri"/>
        <family val="2"/>
      </rPr>
      <t>(1)</t>
    </r>
  </si>
  <si>
    <t>Loss absorption</t>
  </si>
  <si>
    <t>Dividend payment to shareholder</t>
  </si>
  <si>
    <t>Income/loss (-) before taxes</t>
  </si>
  <si>
    <t>Foreign currency exchange gains, net</t>
  </si>
  <si>
    <t>Losses from financial derivatives, net</t>
  </si>
  <si>
    <r>
      <t>Total CAPEX</t>
    </r>
    <r>
      <rPr>
        <vertAlign val="superscript"/>
        <sz val="10"/>
        <color theme="1"/>
        <rFont val="Calibri"/>
        <family val="2"/>
      </rPr>
      <t>(1)</t>
    </r>
  </si>
  <si>
    <r>
      <t xml:space="preserve">(1) </t>
    </r>
    <r>
      <rPr>
        <sz val="8"/>
        <rFont val="Calibri"/>
        <family val="2"/>
      </rPr>
      <t>Cash outflows for intangible assets, property, plant and equipment and investment property</t>
    </r>
  </si>
  <si>
    <t>Income/loss (-)</t>
  </si>
  <si>
    <r>
      <t>Oil sales own production</t>
    </r>
    <r>
      <rPr>
        <vertAlign val="superscript"/>
        <sz val="10"/>
        <rFont val="Calibri"/>
        <family val="2"/>
      </rPr>
      <t>(1)</t>
    </r>
  </si>
  <si>
    <r>
      <t>2P reserves in million boe</t>
    </r>
    <r>
      <rPr>
        <b/>
        <vertAlign val="superscript"/>
        <sz val="10"/>
        <color theme="0"/>
        <rFont val="Calibri"/>
        <family val="2"/>
      </rPr>
      <t>(1)</t>
    </r>
  </si>
  <si>
    <t>adjusted for taxes on adjusted and disregarded items</t>
  </si>
  <si>
    <t>Q1
 2020</t>
  </si>
  <si>
    <t>Q2
2020</t>
  </si>
  <si>
    <t>Q3
2020</t>
  </si>
  <si>
    <t>Q4
2020</t>
  </si>
  <si>
    <t>FY
2020</t>
  </si>
  <si>
    <t>Q1
2021</t>
  </si>
  <si>
    <r>
      <t>Q4
 2020</t>
    </r>
    <r>
      <rPr>
        <b/>
        <vertAlign val="superscript"/>
        <sz val="10"/>
        <color theme="0"/>
        <rFont val="Calibri"/>
        <family val="2"/>
      </rPr>
      <t>(1)</t>
    </r>
  </si>
  <si>
    <r>
      <t>FY
2020</t>
    </r>
    <r>
      <rPr>
        <b/>
        <vertAlign val="superscript"/>
        <sz val="10"/>
        <color theme="0"/>
        <rFont val="Calibri"/>
        <family val="2"/>
      </rPr>
      <t>(2)</t>
    </r>
  </si>
  <si>
    <t>FY 2020</t>
  </si>
  <si>
    <t>2.3x</t>
  </si>
  <si>
    <r>
      <t xml:space="preserve">(1) </t>
    </r>
    <r>
      <rPr>
        <sz val="8"/>
        <rFont val="Calibri"/>
        <family val="2"/>
      </rPr>
      <t>Including realised gains and losses from oil swaps that had been disclosed in separate line in Q1 2020</t>
    </r>
  </si>
  <si>
    <r>
      <rPr>
        <vertAlign val="superscript"/>
        <sz val="8"/>
        <color theme="1"/>
        <rFont val="Calibri"/>
        <family val="2"/>
      </rPr>
      <t xml:space="preserve">(2) </t>
    </r>
    <r>
      <rPr>
        <sz val="8"/>
        <color theme="1"/>
        <rFont val="Calibri"/>
        <family val="2"/>
      </rPr>
      <t>LTM = Last twelve month</t>
    </r>
    <r>
      <rPr>
        <vertAlign val="superscript"/>
        <sz val="8"/>
        <color theme="1"/>
        <rFont val="Calibri"/>
        <family val="2"/>
      </rPr>
      <t xml:space="preserve"> </t>
    </r>
  </si>
  <si>
    <r>
      <rPr>
        <vertAlign val="superscript"/>
        <sz val="8"/>
        <color theme="1"/>
        <rFont val="Calibri"/>
        <family val="2"/>
      </rPr>
      <t xml:space="preserve">(3) </t>
    </r>
    <r>
      <rPr>
        <sz val="8"/>
        <color theme="1"/>
        <rFont val="Calibri"/>
        <family val="2"/>
      </rPr>
      <t>Excluding Libya onshore</t>
    </r>
  </si>
  <si>
    <r>
      <t>EBITDAX</t>
    </r>
    <r>
      <rPr>
        <vertAlign val="superscript"/>
        <sz val="10"/>
        <color theme="1"/>
        <rFont val="Calibri"/>
        <family val="2"/>
      </rPr>
      <t>(1)</t>
    </r>
  </si>
  <si>
    <r>
      <t>Adjusted Net Income</t>
    </r>
    <r>
      <rPr>
        <vertAlign val="superscript"/>
        <sz val="10"/>
        <color theme="1"/>
        <rFont val="Calibri"/>
        <family val="2"/>
      </rPr>
      <t>(1)</t>
    </r>
  </si>
  <si>
    <r>
      <t>Free cash flow</t>
    </r>
    <r>
      <rPr>
        <vertAlign val="superscript"/>
        <sz val="10"/>
        <rFont val="Calibri"/>
        <family val="2"/>
      </rPr>
      <t>(1)</t>
    </r>
  </si>
  <si>
    <r>
      <t>Net Debt/EBITDAX (LTM)</t>
    </r>
    <r>
      <rPr>
        <vertAlign val="superscript"/>
        <sz val="10"/>
        <color theme="1"/>
        <rFont val="Calibri"/>
        <family val="2"/>
      </rPr>
      <t>(2)</t>
    </r>
  </si>
  <si>
    <r>
      <t>Production</t>
    </r>
    <r>
      <rPr>
        <b/>
        <vertAlign val="superscript"/>
        <sz val="10"/>
        <color theme="1"/>
        <rFont val="Calibri"/>
        <family val="2"/>
      </rPr>
      <t>(3)</t>
    </r>
    <r>
      <rPr>
        <b/>
        <sz val="10"/>
        <color theme="1"/>
        <rFont val="Calibri"/>
        <family val="2"/>
      </rPr>
      <t xml:space="preserve"> (mboe/d)</t>
    </r>
  </si>
  <si>
    <t>is a non-GAAP financial measure and comprises cash flow from operating activities and cash flow from investing activities but excludes payments for acquisitions</t>
  </si>
  <si>
    <t>and proceeds from the disposal of non-current assets/divestures.</t>
  </si>
  <si>
    <t xml:space="preserve">is a non GAAP financial measure used for internal management control within the Wintershall Dea Group. It is the primary key indicator from the consolidated </t>
  </si>
  <si>
    <t xml:space="preserve">statement of income and is defined as revenues and other income less production and operating expenses, less production and similiar taxes, less general and </t>
  </si>
  <si>
    <t xml:space="preserve">is a non GAAP financial measure and derived from EBITDAX less depreciation and amortisation, less exploration expenses, plus financial income, less financial </t>
  </si>
  <si>
    <t xml:space="preserve">The definition of adjusted net income has been amended in the fourth quarter 2020. Consequently the presented prior-year figures are amended accordingly, </t>
  </si>
  <si>
    <t>and adjusted net income replaces net result as a measure for profit and loss in the segment reporting.</t>
  </si>
  <si>
    <t>Consequently the presented prior-year figures are amended.</t>
  </si>
  <si>
    <t>Notes</t>
  </si>
  <si>
    <t>Free cash flow (new):</t>
  </si>
  <si>
    <t>Free cash flow (old):</t>
  </si>
  <si>
    <t>Free cash flow comprises the cash flow from operating activities and the cash flow from investing activities but excludes payments for acquisitions.</t>
  </si>
  <si>
    <t>Adjusted Net Income (new):</t>
  </si>
  <si>
    <t>Adjusted Net Income (old):</t>
  </si>
  <si>
    <t>EBITDAX (new):</t>
  </si>
  <si>
    <t>EBITDAX (old):</t>
  </si>
  <si>
    <r>
      <t>Free cash flow</t>
    </r>
    <r>
      <rPr>
        <b/>
        <vertAlign val="superscript"/>
        <sz val="10"/>
        <color theme="5"/>
        <rFont val="Calibri"/>
        <family val="2"/>
      </rPr>
      <t>(1)</t>
    </r>
  </si>
  <si>
    <r>
      <t>EBITDAX</t>
    </r>
    <r>
      <rPr>
        <b/>
        <vertAlign val="superscript"/>
        <sz val="10"/>
        <color theme="5"/>
        <rFont val="Calibri"/>
        <family val="2"/>
      </rPr>
      <t>(1)</t>
    </r>
  </si>
  <si>
    <r>
      <t>Adjusted net income</t>
    </r>
    <r>
      <rPr>
        <b/>
        <vertAlign val="superscript"/>
        <sz val="10"/>
        <color theme="5"/>
        <rFont val="Calibri"/>
        <family val="2"/>
      </rPr>
      <t>(1)</t>
    </r>
  </si>
  <si>
    <r>
      <t>Total CAPEX</t>
    </r>
    <r>
      <rPr>
        <vertAlign val="superscript"/>
        <sz val="10"/>
        <color theme="1"/>
        <rFont val="Calibri"/>
        <family val="2"/>
      </rPr>
      <t>(2)</t>
    </r>
  </si>
  <si>
    <r>
      <t xml:space="preserve">(2) </t>
    </r>
    <r>
      <rPr>
        <sz val="8"/>
        <rFont val="Calibri"/>
        <family val="2"/>
      </rPr>
      <t>Cash outflows for intangible assets, property, plant and equipment and investment property</t>
    </r>
  </si>
  <si>
    <r>
      <rPr>
        <vertAlign val="superscript"/>
        <sz val="8"/>
        <color theme="1"/>
        <rFont val="Calibri"/>
        <family val="2"/>
      </rPr>
      <t>(1)</t>
    </r>
    <r>
      <rPr>
        <sz val="8"/>
        <color theme="1"/>
        <rFont val="Calibri"/>
        <family val="2"/>
      </rPr>
      <t xml:space="preserve"> EBITDAX for the quarters Q1 - Q3 2020 may differ from previously reported figures due to changes in the definition (for further details, see the tab Notes)</t>
    </r>
  </si>
  <si>
    <r>
      <rPr>
        <vertAlign val="superscript"/>
        <sz val="8"/>
        <color theme="1"/>
        <rFont val="Calibri"/>
        <family val="2"/>
      </rPr>
      <t>(1)</t>
    </r>
    <r>
      <rPr>
        <sz val="8"/>
        <color theme="1"/>
        <rFont val="Calibri"/>
        <family val="2"/>
      </rPr>
      <t xml:space="preserve"> EBITDAX may differ from previously reported figures due to changes in the definition (for further details, see the tab Notes)</t>
    </r>
  </si>
  <si>
    <r>
      <rPr>
        <vertAlign val="superscript"/>
        <sz val="8"/>
        <color theme="1"/>
        <rFont val="Calibri"/>
        <family val="2"/>
      </rPr>
      <t>(1)</t>
    </r>
    <r>
      <rPr>
        <sz val="8"/>
        <color theme="1"/>
        <rFont val="Calibri"/>
        <family val="2"/>
      </rPr>
      <t xml:space="preserve"> EBITDAX and Adjusted Net Income for the quarters Q1 - Q3 2020 may differ from previously reported figures due to changes in their definition (for further details, see the tab Notes)</t>
    </r>
  </si>
  <si>
    <r>
      <rPr>
        <vertAlign val="superscript"/>
        <sz val="8"/>
        <color theme="1"/>
        <rFont val="Calibri"/>
        <family val="2"/>
      </rPr>
      <t>(1)</t>
    </r>
    <r>
      <rPr>
        <sz val="8"/>
        <color theme="1"/>
        <rFont val="Calibri"/>
        <family val="2"/>
      </rPr>
      <t xml:space="preserve"> EBITDAX, Adjusted Net Income and Free cash flow for the quarters Q1 - Q3 2020 may differ from previously reported figures due to changes in their definition (for further details, see the tab Notes)</t>
    </r>
  </si>
  <si>
    <r>
      <rPr>
        <vertAlign val="superscript"/>
        <sz val="8"/>
        <color theme="1"/>
        <rFont val="Calibri"/>
        <family val="2"/>
      </rPr>
      <t>(1)</t>
    </r>
    <r>
      <rPr>
        <sz val="8"/>
        <color theme="1"/>
        <rFont val="Calibri"/>
        <family val="2"/>
      </rPr>
      <t xml:space="preserve"> Free cash flow for the quarters Q1 - Q3 2020 may differ from previously reported figures due to changes in the definition (for further details, see the tab Notes)</t>
    </r>
  </si>
  <si>
    <t xml:space="preserve">EBITDAX defined as income before tax but adjusted for the following items: financing costs, exploration expense, DD&amp;A and impairments, acquisitions, disposals, </t>
  </si>
  <si>
    <t>extraordinary items, minority interest, FX gains and losses, pensions, loss or gain in relation to disposal of fixed assets</t>
  </si>
  <si>
    <t>Adjusted net income is derived from net income/loss adjusted for special items such as impairments, expenses related related to the merger,</t>
  </si>
  <si>
    <t>deconsolidation effects and other one-off effects</t>
  </si>
  <si>
    <r>
      <rPr>
        <vertAlign val="superscript"/>
        <sz val="8"/>
        <color theme="1"/>
        <rFont val="Calibri"/>
        <family val="2"/>
      </rPr>
      <t>(1)</t>
    </r>
    <r>
      <rPr>
        <sz val="8"/>
        <color theme="1"/>
        <rFont val="Calibri"/>
        <family val="2"/>
      </rPr>
      <t xml:space="preserve"> 2P reserves (proved plus probable reserves) are inclusive of 1P reserves (proved reserves), some figures might not sum up due to rounding</t>
    </r>
  </si>
  <si>
    <r>
      <t>LTIF (Lost Time Injury Frequency per million working hours) (LTM)</t>
    </r>
    <r>
      <rPr>
        <vertAlign val="superscript"/>
        <sz val="10"/>
        <color theme="1"/>
        <rFont val="Calibri"/>
        <family val="2"/>
      </rPr>
      <t>(2)</t>
    </r>
  </si>
  <si>
    <r>
      <rPr>
        <vertAlign val="superscript"/>
        <sz val="8"/>
        <rFont val="Calibri"/>
        <family val="2"/>
      </rPr>
      <t>(1)</t>
    </r>
    <r>
      <rPr>
        <sz val="8"/>
        <rFont val="Calibri"/>
        <family val="2"/>
      </rPr>
      <t xml:space="preserve"> Q4: Total production cost of €3.7/boe excluding one-off effect in Q4 2020 related to a pre-merger commercial settlement of €44 million with a third party</t>
    </r>
  </si>
  <si>
    <r>
      <rPr>
        <vertAlign val="superscript"/>
        <sz val="8"/>
        <rFont val="Calibri"/>
        <family val="2"/>
      </rPr>
      <t>(2)</t>
    </r>
    <r>
      <rPr>
        <sz val="8"/>
        <rFont val="Calibri"/>
        <family val="2"/>
      </rPr>
      <t xml:space="preserve"> FY: Total production cost of €3.5/boe excluding one-off effect in Q4 2020 related to a pre-merger commercial settlement of €44 million with a third party</t>
    </r>
  </si>
  <si>
    <t>Reserves per Region</t>
  </si>
  <si>
    <t>Production Costs per Region</t>
  </si>
  <si>
    <t>CAPEX per Region</t>
  </si>
  <si>
    <t>EBITDAX per Region</t>
  </si>
  <si>
    <t>Revenues per Region</t>
  </si>
  <si>
    <t>Production per Region</t>
  </si>
  <si>
    <t>EXPEX per Region</t>
  </si>
  <si>
    <t>Capex per Region</t>
  </si>
  <si>
    <t>Selected KPI's</t>
  </si>
  <si>
    <t>Selected KPI's for the Wintershall Dea Group</t>
  </si>
  <si>
    <t>Exploration Expenses per Region</t>
  </si>
  <si>
    <t>administrative expenses and adjusted for special items. The definition of EBITDAX was amended in the fourth quarter 2020.</t>
  </si>
  <si>
    <t>Q2
2021</t>
  </si>
  <si>
    <t>1.7x</t>
  </si>
  <si>
    <t>Payments for/proceeds from acquisitions</t>
  </si>
  <si>
    <t xml:space="preserve">expenses and less income taxes, adjusted for special items as well as tax effects on adjusted special items or disregarded items (e.g. impairments on assets). </t>
  </si>
  <si>
    <t>Proceeds from the disposal of non-current assets/divestitures</t>
  </si>
  <si>
    <r>
      <t>TRIR (Total Recordable Injury Rate per million working hours) (LTM)</t>
    </r>
    <r>
      <rPr>
        <vertAlign val="superscript"/>
        <sz val="10"/>
        <rFont val="Calibri"/>
        <family val="2"/>
      </rPr>
      <t>(2)</t>
    </r>
  </si>
  <si>
    <t>This document has been prepared by Wintershall Dea AG (“the Company”) for information purposes only. 
The information contained in this document has not been independently verified and no representation or warranty, express or implied, is made as to, and no reliance should be placed on, the fairness, accuracy, completeness or correctness of the information or opinions contained herein. None of the Company or any of their respective affiliates, advisors, or representatives shall have any liability whatsoever (in negligence or otherwise) for any loss whatsoever arising from any use of this document, or its contents, or otherwise arising in connection with this document.
This document does not constitute, or form part of, an offer or invitation to purchase any securities and neither it nor part of it shall form the basis of, or be relied upon in connection with, any contract or commitment whatsoever.</t>
  </si>
  <si>
    <t>for the Period 1 July - 30 September 2021</t>
  </si>
  <si>
    <t>Q3
2021</t>
  </si>
  <si>
    <t>1.2x</t>
  </si>
  <si>
    <t>Q3 2021</t>
  </si>
  <si>
    <t>Q3 2020</t>
  </si>
  <si>
    <r>
      <t>Average realised liquids</t>
    </r>
    <r>
      <rPr>
        <b/>
        <vertAlign val="superscript"/>
        <sz val="10"/>
        <color theme="5"/>
        <rFont val="Calibri"/>
        <family val="2"/>
      </rPr>
      <t>(1)</t>
    </r>
    <r>
      <rPr>
        <b/>
        <sz val="10"/>
        <color theme="5"/>
        <rFont val="Calibri"/>
        <family val="2"/>
      </rPr>
      <t xml:space="preserve"> price</t>
    </r>
    <r>
      <rPr>
        <b/>
        <vertAlign val="superscript"/>
        <sz val="10"/>
        <color theme="5"/>
        <rFont val="Calibri"/>
        <family val="2"/>
      </rPr>
      <t>(2)</t>
    </r>
    <r>
      <rPr>
        <b/>
        <sz val="10"/>
        <color theme="5"/>
        <rFont val="Calibri"/>
        <family val="2"/>
      </rPr>
      <t xml:space="preserve"> (in $/bbl)</t>
    </r>
  </si>
  <si>
    <r>
      <t>Average realised gas price</t>
    </r>
    <r>
      <rPr>
        <b/>
        <vertAlign val="superscript"/>
        <sz val="10"/>
        <color theme="5"/>
        <rFont val="Calibri"/>
        <family val="2"/>
      </rPr>
      <t>(2)</t>
    </r>
    <r>
      <rPr>
        <b/>
        <sz val="10"/>
        <color theme="5"/>
        <rFont val="Calibri"/>
        <family val="2"/>
      </rPr>
      <t xml:space="preserve"> (in $/mscf)</t>
    </r>
  </si>
  <si>
    <r>
      <t>Russia</t>
    </r>
    <r>
      <rPr>
        <vertAlign val="superscript"/>
        <sz val="10"/>
        <rFont val="Calibri"/>
        <family val="2"/>
      </rPr>
      <t>(3)</t>
    </r>
  </si>
  <si>
    <r>
      <rPr>
        <vertAlign val="superscript"/>
        <sz val="8"/>
        <rFont val="Calibri"/>
        <family val="2"/>
      </rPr>
      <t xml:space="preserve">(2) </t>
    </r>
    <r>
      <rPr>
        <sz val="8"/>
        <rFont val="Calibri"/>
        <family val="2"/>
      </rPr>
      <t>Including commodity price hedge result</t>
    </r>
  </si>
  <si>
    <r>
      <rPr>
        <vertAlign val="superscript"/>
        <sz val="8"/>
        <rFont val="Calibri"/>
        <family val="2"/>
      </rPr>
      <t xml:space="preserve">(3) </t>
    </r>
    <r>
      <rPr>
        <sz val="8"/>
        <rFont val="Calibri"/>
        <family val="2"/>
      </rPr>
      <t>Including the deduction of production costs and applicable taxes</t>
    </r>
  </si>
  <si>
    <r>
      <rPr>
        <vertAlign val="superscript"/>
        <sz val="8"/>
        <rFont val="Calibri"/>
        <family val="2"/>
      </rPr>
      <t xml:space="preserve">(1) </t>
    </r>
    <r>
      <rPr>
        <sz val="8"/>
        <rFont val="Calibri"/>
        <family val="2"/>
      </rPr>
      <t>Including oil, condensate and NGL</t>
    </r>
  </si>
  <si>
    <t>Distributions paid to subordinated notes investors</t>
  </si>
  <si>
    <t>Changes in financial receivables from cash pooling</t>
  </si>
  <si>
    <t>General:</t>
  </si>
  <si>
    <t xml:space="preserve">The subtotals and totals in millions may not equal the sum of the amounts shown due to rounding. </t>
  </si>
  <si>
    <t>less payments for/proceeds from acquisitions</t>
  </si>
  <si>
    <t>Other non-cash income/expenses and finance cost</t>
  </si>
  <si>
    <t>adjusted for losses from sale of assets</t>
  </si>
  <si>
    <t>adjusted for gains and losses from sale of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</si>
</sst>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3" formatCode="_-* #,##0.00_-;\-* #,##0.00_-;_-* &quot;-&quot;??_-;_-@_-"/>
    <numFmt numFmtId="164" formatCode="#,##0;\(#,##0\)"/>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
    <numFmt numFmtId="174" formatCode="0&quot;A&quot;"/>
    <numFmt numFmtId="175" formatCode="#,##0.0"/>
    <numFmt numFmtId="176" formatCode="[$-809]dd\ mmmm\ yyyy;@"/>
    <numFmt numFmtId="177" formatCode="_-* #,##0_-;\-* #,##0_-;_-* &quot;-&quot;??_-;_-@_-"/>
  </numFmts>
  <fonts count="50">
    <font>
      <sz val="11"/>
      <color theme="1"/>
      <name val="WintershallDea"/>
      <family val="2"/>
      <scheme val="minor"/>
    </font>
    <font>
      <sz val="11"/>
      <color theme="1"/>
      <name val="WintershallDea"/>
      <family val="2"/>
      <scheme val="minor"/>
    </font>
    <font>
      <sz val="10"/>
      <color theme="1"/>
      <name val="Arial"/>
      <family val="2"/>
    </font>
    <font>
      <b/>
      <u val="singleAccounting"/>
      <sz val="10"/>
      <color rgb="FF00355F"/>
      <name val="Arial"/>
      <family val="2"/>
    </font>
    <font>
      <b/>
      <sz val="10"/>
      <color rgb="FF00355F"/>
      <name val="Arial"/>
      <family val="2"/>
    </font>
    <font>
      <sz val="10"/>
      <name val="Arial CE"/>
      <charset val="238"/>
    </font>
    <font>
      <sz val="10"/>
      <name val="Arial"/>
      <family val="2"/>
    </font>
    <font>
      <b/>
      <sz val="22"/>
      <color rgb="FF00355F"/>
      <name val="Arial"/>
      <family val="2"/>
    </font>
    <font>
      <b/>
      <sz val="16"/>
      <color rgb="FF00355F"/>
      <name val="Arial"/>
      <family val="2"/>
    </font>
    <font>
      <sz val="9"/>
      <color indexed="8"/>
      <name val="Arial"/>
      <family val="2"/>
    </font>
    <font>
      <b/>
      <sz val="10"/>
      <color indexed="18"/>
      <name val="Arial"/>
      <family val="2"/>
    </font>
    <font>
      <b/>
      <u val="singleAccounting"/>
      <sz val="10"/>
      <color indexed="18"/>
      <name val="Arial"/>
      <family val="2"/>
    </font>
    <font>
      <sz val="10"/>
      <color theme="1"/>
      <name val="Calibri"/>
      <family val="2"/>
    </font>
    <font>
      <sz val="10"/>
      <name val="Calibri"/>
      <family val="2"/>
    </font>
    <font>
      <sz val="11"/>
      <name val="Calibri"/>
      <family val="2"/>
    </font>
    <font>
      <sz val="11"/>
      <color theme="1"/>
      <name val="Calibri"/>
      <family val="2"/>
    </font>
    <font>
      <b/>
      <sz val="11"/>
      <color rgb="FF012855"/>
      <name val="Calibri"/>
      <family val="2"/>
    </font>
    <font>
      <b/>
      <sz val="20"/>
      <color rgb="FF012855"/>
      <name val="Calibri"/>
      <family val="2"/>
    </font>
    <font>
      <b/>
      <sz val="10"/>
      <color theme="0"/>
      <name val="Calibri"/>
      <family val="2"/>
    </font>
    <font>
      <b/>
      <sz val="10"/>
      <color rgb="FFFFFFFF"/>
      <name val="Calibri"/>
      <family val="2"/>
    </font>
    <font>
      <sz val="10"/>
      <color rgb="FF000000"/>
      <name val="Calibri"/>
      <family val="2"/>
    </font>
    <font>
      <b/>
      <sz val="10"/>
      <color rgb="FF000000"/>
      <name val="Calibri"/>
      <family val="2"/>
    </font>
    <font>
      <i/>
      <sz val="10"/>
      <color rgb="FF000000"/>
      <name val="Calibri"/>
      <family val="2"/>
    </font>
    <font>
      <b/>
      <sz val="10"/>
      <color rgb="FF019CB2"/>
      <name val="Calibri"/>
      <family val="2"/>
    </font>
    <font>
      <b/>
      <sz val="10"/>
      <color theme="5"/>
      <name val="Calibri"/>
      <family val="2"/>
    </font>
    <font>
      <b/>
      <sz val="10"/>
      <color theme="1"/>
      <name val="Calibri"/>
      <family val="2"/>
    </font>
    <font>
      <i/>
      <sz val="10"/>
      <color theme="1"/>
      <name val="Calibri"/>
      <family val="2"/>
    </font>
    <font>
      <i/>
      <sz val="8"/>
      <color theme="1"/>
      <name val="Calibri"/>
      <family val="2"/>
    </font>
    <font>
      <b/>
      <sz val="10"/>
      <name val="Calibri"/>
      <family val="2"/>
    </font>
    <font>
      <b/>
      <vertAlign val="superscript"/>
      <sz val="10"/>
      <color theme="1"/>
      <name val="Calibri"/>
      <family val="2"/>
    </font>
    <font>
      <sz val="8"/>
      <color theme="1"/>
      <name val="Calibri"/>
      <family val="2"/>
    </font>
    <font>
      <vertAlign val="superscript"/>
      <sz val="8"/>
      <color theme="1"/>
      <name val="Calibri"/>
      <family val="2"/>
    </font>
    <font>
      <sz val="10"/>
      <color theme="5"/>
      <name val="Calibri"/>
      <family val="2"/>
    </font>
    <font>
      <vertAlign val="superscript"/>
      <sz val="10"/>
      <name val="Calibri"/>
      <family val="2"/>
    </font>
    <font>
      <b/>
      <i/>
      <sz val="10"/>
      <color indexed="56"/>
      <name val="Calibri"/>
      <family val="2"/>
    </font>
    <font>
      <b/>
      <sz val="14"/>
      <color indexed="56"/>
      <name val="Calibri"/>
      <family val="2"/>
    </font>
    <font>
      <b/>
      <sz val="11"/>
      <color theme="4"/>
      <name val="Calibri"/>
      <family val="2"/>
    </font>
    <font>
      <b/>
      <sz val="8"/>
      <color theme="4"/>
      <name val="Calibri"/>
      <family val="2"/>
    </font>
    <font>
      <sz val="8"/>
      <color theme="4"/>
      <name val="Calibri"/>
      <family val="2"/>
    </font>
    <font>
      <u/>
      <sz val="11"/>
      <color theme="10"/>
      <name val="WintershallDea"/>
      <family val="2"/>
      <scheme val="minor"/>
    </font>
    <font>
      <u/>
      <sz val="11"/>
      <color theme="10"/>
      <name val="Calibri"/>
      <family val="2"/>
    </font>
    <font>
      <vertAlign val="superscript"/>
      <sz val="10"/>
      <color theme="1"/>
      <name val="Calibri"/>
      <family val="2"/>
    </font>
    <font>
      <b/>
      <sz val="10"/>
      <color rgb="FFFF0000"/>
      <name val="Calibri"/>
      <family val="2"/>
    </font>
    <font>
      <b/>
      <vertAlign val="superscript"/>
      <sz val="10"/>
      <color rgb="FF000000"/>
      <name val="Calibri"/>
      <family val="2"/>
    </font>
    <font>
      <strike/>
      <sz val="10"/>
      <color rgb="FFFF0000"/>
      <name val="Calibri"/>
      <family val="2"/>
    </font>
    <font>
      <vertAlign val="superscript"/>
      <sz val="8"/>
      <name val="Calibri"/>
      <family val="2"/>
    </font>
    <font>
      <sz val="8"/>
      <name val="Calibri"/>
      <family val="2"/>
    </font>
    <font>
      <b/>
      <vertAlign val="superscript"/>
      <sz val="10"/>
      <color theme="5"/>
      <name val="Calibri"/>
      <family val="2"/>
    </font>
    <font>
      <b/>
      <vertAlign val="superscript"/>
      <sz val="10"/>
      <color theme="0"/>
      <name val="Calibri"/>
      <family val="2"/>
    </font>
    <font>
      <i/>
      <sz val="10"/>
      <color theme="5"/>
      <name val="Calibri"/>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bgColor indexed="64"/>
      </patternFill>
    </fill>
    <fill>
      <patternFill patternType="solid">
        <fgColor rgb="FFFFFFFF"/>
        <bgColor rgb="FF000000"/>
      </patternFill>
    </fill>
    <fill>
      <patternFill patternType="solid">
        <fgColor rgb="FFF2F2F2"/>
        <bgColor rgb="FF000000"/>
      </patternFill>
    </fill>
  </fills>
  <borders count="14">
    <border>
      <left/>
      <right/>
      <top/>
      <bottom/>
      <diagonal/>
    </border>
    <border>
      <left/>
      <right/>
      <top/>
      <bottom style="thin">
        <color theme="0" tint="-0.499984740745262"/>
      </bottom>
      <diagonal/>
    </border>
    <border>
      <left/>
      <right/>
      <top style="hair">
        <color rgb="FF4D4D4D"/>
      </top>
      <bottom style="hair">
        <color rgb="FF4D4D4D"/>
      </bottom>
      <diagonal/>
    </border>
    <border>
      <left/>
      <right/>
      <top/>
      <bottom style="medium">
        <color rgb="FF00355F"/>
      </bottom>
      <diagonal/>
    </border>
    <border>
      <left/>
      <right/>
      <top/>
      <bottom style="medium">
        <color indexed="18"/>
      </bottom>
      <diagonal/>
    </border>
    <border>
      <left/>
      <right/>
      <top/>
      <bottom style="medium">
        <color rgb="FF2D4B6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D9D9D9"/>
      </bottom>
      <diagonal/>
    </border>
    <border>
      <left/>
      <right/>
      <top style="thin">
        <color theme="0" tint="-0.14996795556505021"/>
      </top>
      <bottom/>
      <diagonal/>
    </border>
    <border>
      <left/>
      <right/>
      <top style="thin">
        <color theme="0" tint="-0.14996795556505021"/>
      </top>
      <bottom style="medium">
        <color indexed="64"/>
      </bottom>
      <diagonal/>
    </border>
    <border>
      <left/>
      <right/>
      <top style="thin">
        <color theme="0" tint="-0.14996795556505021"/>
      </top>
      <bottom style="thin">
        <color theme="0" tint="-0.14993743705557422"/>
      </bottom>
      <diagonal/>
    </border>
    <border>
      <left/>
      <right/>
      <top style="thin">
        <color theme="0" tint="-0.14996795556505021"/>
      </top>
      <bottom style="mediumDashed">
        <color theme="5"/>
      </bottom>
      <diagonal/>
    </border>
    <border>
      <left/>
      <right/>
      <top style="thin">
        <color rgb="FFD9D9D9"/>
      </top>
      <bottom style="thin">
        <color rgb="FFD9D9D9"/>
      </bottom>
      <diagonal/>
    </border>
  </borders>
  <cellStyleXfs count="71">
    <xf numFmtId="0" fontId="0" fillId="0" borderId="0"/>
    <xf numFmtId="0" fontId="1" fillId="0" borderId="0"/>
    <xf numFmtId="0" fontId="5" fillId="0" borderId="0"/>
    <xf numFmtId="0" fontId="6" fillId="0" borderId="0"/>
    <xf numFmtId="0" fontId="6" fillId="0" borderId="0"/>
    <xf numFmtId="0" fontId="6" fillId="0" borderId="0"/>
    <xf numFmtId="164" fontId="6" fillId="0" borderId="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7" fillId="0" borderId="0" applyNumberFormat="0" applyFill="0" applyBorder="0" applyAlignment="0" applyProtection="0"/>
    <xf numFmtId="0" fontId="2" fillId="4" borderId="0" applyNumberFormat="0" applyFont="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8" fillId="0" borderId="0" applyNumberFormat="0" applyFill="0" applyBorder="0" applyProtection="0">
      <alignment vertical="top"/>
    </xf>
    <xf numFmtId="0" fontId="9" fillId="0" borderId="2" applyNumberFormat="0" applyFill="0" applyAlignment="0" applyProtection="0"/>
    <xf numFmtId="0" fontId="4" fillId="0" borderId="3" applyNumberFormat="0" applyFill="0" applyProtection="0">
      <alignment horizontal="center"/>
    </xf>
    <xf numFmtId="0" fontId="10" fillId="0" borderId="4" applyNumberFormat="0" applyFill="0" applyProtection="0">
      <alignment horizontal="center"/>
    </xf>
    <xf numFmtId="0" fontId="10" fillId="0" borderId="4" applyNumberFormat="0" applyFill="0" applyProtection="0">
      <alignment horizontal="center"/>
    </xf>
    <xf numFmtId="0" fontId="4" fillId="0" borderId="0" applyNumberFormat="0" applyFill="0" applyBorder="0" applyProtection="0">
      <alignment horizontal="left"/>
    </xf>
    <xf numFmtId="0" fontId="10" fillId="0" borderId="0" applyNumberFormat="0" applyFill="0" applyBorder="0" applyProtection="0">
      <alignment horizontal="left" vertical="center"/>
    </xf>
    <xf numFmtId="0" fontId="3" fillId="0" borderId="0" applyNumberFormat="0" applyFill="0" applyBorder="0" applyProtection="0">
      <alignment horizontal="centerContinuous"/>
    </xf>
    <xf numFmtId="0" fontId="11" fillId="0" borderId="0" applyNumberFormat="0" applyFill="0" applyBorder="0" applyProtection="0">
      <alignment horizontal="centerContinuous"/>
    </xf>
    <xf numFmtId="43" fontId="2" fillId="0" borderId="0" applyFont="0" applyFill="0" applyBorder="0" applyAlignment="0" applyProtection="0"/>
    <xf numFmtId="0" fontId="2" fillId="0" borderId="0" applyNumberFormat="0" applyFont="0" applyFill="0" applyBorder="0" applyProtection="0">
      <alignment horizontal="righ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6" fillId="0" borderId="0"/>
    <xf numFmtId="0" fontId="2" fillId="0" borderId="0"/>
    <xf numFmtId="0" fontId="6" fillId="0" borderId="0" applyNumberFormat="0" applyFont="0" applyFill="0" applyBorder="0" applyAlignment="0" applyProtection="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 fillId="0" borderId="0"/>
    <xf numFmtId="0" fontId="39" fillId="0" borderId="0" applyNumberFormat="0" applyFill="0" applyBorder="0" applyAlignment="0" applyProtection="0"/>
    <xf numFmtId="43" fontId="1" fillId="0" borderId="0" applyFont="0" applyFill="0" applyBorder="0" applyAlignment="0" applyProtection="0"/>
  </cellStyleXfs>
  <cellXfs count="201">
    <xf numFmtId="0" fontId="0" fillId="0" borderId="0" xfId="0"/>
    <xf numFmtId="0" fontId="14" fillId="2" borderId="0" xfId="68" applyFont="1" applyFill="1" applyAlignment="1"/>
    <xf numFmtId="0" fontId="15" fillId="0" borderId="0" xfId="0" applyFont="1"/>
    <xf numFmtId="0" fontId="15" fillId="2" borderId="0" xfId="36" applyFont="1" applyFill="1" applyAlignment="1">
      <alignment vertical="center"/>
    </xf>
    <xf numFmtId="0" fontId="14" fillId="2" borderId="5" xfId="36" applyFont="1" applyFill="1" applyBorder="1" applyAlignment="1">
      <alignment vertical="center"/>
    </xf>
    <xf numFmtId="0" fontId="16" fillId="2" borderId="0" xfId="36" applyNumberFormat="1" applyFont="1" applyFill="1" applyAlignment="1">
      <alignment vertical="center"/>
    </xf>
    <xf numFmtId="0" fontId="12" fillId="3" borderId="0" xfId="1" applyFont="1" applyFill="1" applyAlignment="1">
      <alignment vertical="center"/>
    </xf>
    <xf numFmtId="0" fontId="12" fillId="2" borderId="0" xfId="1" applyFont="1" applyFill="1" applyAlignment="1">
      <alignment vertical="center"/>
    </xf>
    <xf numFmtId="0" fontId="17" fillId="2" borderId="0" xfId="36" applyFont="1" applyFill="1" applyAlignment="1">
      <alignment vertical="center"/>
    </xf>
    <xf numFmtId="0" fontId="12" fillId="2" borderId="1" xfId="1" applyFont="1" applyFill="1" applyBorder="1" applyAlignment="1">
      <alignment vertical="center"/>
    </xf>
    <xf numFmtId="0" fontId="18" fillId="6" borderId="0" xfId="1" applyFont="1" applyFill="1" applyBorder="1" applyAlignment="1">
      <alignment horizontal="left"/>
    </xf>
    <xf numFmtId="173" fontId="22" fillId="2" borderId="6" xfId="1" applyNumberFormat="1" applyFont="1" applyFill="1" applyBorder="1" applyAlignment="1">
      <alignment horizontal="left" vertical="center" indent="1"/>
    </xf>
    <xf numFmtId="0" fontId="12" fillId="5" borderId="6" xfId="1" applyFont="1" applyFill="1" applyBorder="1" applyAlignment="1">
      <alignment vertical="center" wrapText="1"/>
    </xf>
    <xf numFmtId="0" fontId="12" fillId="2" borderId="7" xfId="1" applyFont="1" applyFill="1" applyBorder="1" applyAlignment="1">
      <alignment vertical="center" wrapText="1"/>
    </xf>
    <xf numFmtId="0" fontId="12" fillId="5" borderId="7" xfId="1" applyFont="1" applyFill="1" applyBorder="1" applyAlignment="1">
      <alignment vertical="center" wrapText="1"/>
    </xf>
    <xf numFmtId="0" fontId="24" fillId="2" borderId="7" xfId="1" applyFont="1" applyFill="1" applyBorder="1" applyAlignment="1">
      <alignment vertical="center" wrapText="1"/>
    </xf>
    <xf numFmtId="0" fontId="26" fillId="2" borderId="0" xfId="1" applyFont="1" applyFill="1" applyAlignment="1">
      <alignment vertical="center"/>
    </xf>
    <xf numFmtId="0" fontId="25" fillId="2" borderId="7" xfId="1" applyFont="1" applyFill="1" applyBorder="1" applyAlignment="1">
      <alignment vertical="center" wrapText="1"/>
    </xf>
    <xf numFmtId="0" fontId="25" fillId="2" borderId="6" xfId="1" applyFont="1" applyFill="1" applyBorder="1" applyAlignment="1">
      <alignment vertical="center" wrapText="1"/>
    </xf>
    <xf numFmtId="0" fontId="25" fillId="2" borderId="0" xfId="1" applyFont="1" applyFill="1" applyAlignment="1">
      <alignment vertical="center"/>
    </xf>
    <xf numFmtId="0" fontId="27" fillId="2" borderId="0" xfId="1" applyFont="1" applyFill="1" applyAlignment="1">
      <alignment vertical="center"/>
    </xf>
    <xf numFmtId="0" fontId="27" fillId="2" borderId="0" xfId="1" applyFont="1" applyFill="1" applyAlignment="1">
      <alignment horizontal="left" vertical="center" wrapText="1"/>
    </xf>
    <xf numFmtId="0" fontId="25" fillId="2" borderId="0" xfId="1" applyFont="1" applyFill="1" applyBorder="1" applyAlignment="1">
      <alignment vertical="center"/>
    </xf>
    <xf numFmtId="0" fontId="24" fillId="5" borderId="7" xfId="1" applyFont="1" applyFill="1" applyBorder="1" applyAlignment="1">
      <alignment vertical="center" wrapText="1"/>
    </xf>
    <xf numFmtId="0" fontId="15" fillId="2" borderId="0" xfId="0" applyFont="1" applyFill="1"/>
    <xf numFmtId="0" fontId="13" fillId="2" borderId="7" xfId="1" applyNumberFormat="1" applyFont="1" applyFill="1" applyBorder="1" applyAlignment="1">
      <alignment vertical="center" wrapText="1"/>
    </xf>
    <xf numFmtId="0" fontId="23" fillId="2" borderId="7" xfId="1" applyFont="1" applyFill="1" applyBorder="1" applyAlignment="1">
      <alignment vertical="center" wrapText="1"/>
    </xf>
    <xf numFmtId="0" fontId="23" fillId="2" borderId="6" xfId="1" applyFont="1" applyFill="1" applyBorder="1" applyAlignment="1">
      <alignment vertical="center" wrapText="1"/>
    </xf>
    <xf numFmtId="0" fontId="13" fillId="2" borderId="7" xfId="1" applyFont="1" applyFill="1" applyBorder="1" applyAlignment="1">
      <alignment vertical="center" wrapText="1"/>
    </xf>
    <xf numFmtId="0" fontId="13" fillId="5" borderId="7" xfId="1" applyFont="1" applyFill="1" applyBorder="1" applyAlignment="1">
      <alignment vertical="center" wrapText="1"/>
    </xf>
    <xf numFmtId="0" fontId="25" fillId="2" borderId="0" xfId="1" applyFont="1" applyFill="1" applyAlignment="1">
      <alignment vertical="center" wrapText="1"/>
    </xf>
    <xf numFmtId="0" fontId="13" fillId="2" borderId="7" xfId="1" applyFont="1" applyFill="1" applyBorder="1" applyAlignment="1">
      <alignment vertical="center"/>
    </xf>
    <xf numFmtId="0" fontId="23" fillId="2" borderId="0" xfId="1" applyFont="1" applyFill="1" applyAlignment="1">
      <alignment vertical="center"/>
    </xf>
    <xf numFmtId="0" fontId="24" fillId="2" borderId="0" xfId="1" applyFont="1" applyFill="1" applyAlignment="1">
      <alignment vertical="center"/>
    </xf>
    <xf numFmtId="0" fontId="25" fillId="5" borderId="6" xfId="1" applyFont="1" applyFill="1" applyBorder="1" applyAlignment="1">
      <alignment vertical="center" wrapText="1"/>
    </xf>
    <xf numFmtId="0" fontId="21" fillId="0" borderId="8" xfId="1" applyNumberFormat="1" applyFont="1" applyFill="1" applyBorder="1" applyAlignment="1">
      <alignment vertical="center" wrapText="1"/>
    </xf>
    <xf numFmtId="0" fontId="25" fillId="2" borderId="0" xfId="1" applyFont="1" applyFill="1" applyBorder="1" applyAlignment="1">
      <alignment horizontal="center" vertical="center"/>
    </xf>
    <xf numFmtId="3" fontId="24" fillId="2" borderId="7" xfId="1" applyNumberFormat="1" applyFont="1" applyFill="1" applyBorder="1" applyAlignment="1">
      <alignment horizontal="right" vertical="center"/>
    </xf>
    <xf numFmtId="0" fontId="30" fillId="2" borderId="0" xfId="1" applyFont="1" applyFill="1" applyAlignment="1">
      <alignment vertical="center"/>
    </xf>
    <xf numFmtId="3" fontId="24" fillId="2" borderId="7" xfId="1" applyNumberFormat="1" applyFont="1" applyFill="1" applyBorder="1" applyAlignment="1">
      <alignment horizontal="center" vertical="center"/>
    </xf>
    <xf numFmtId="3" fontId="24" fillId="5" borderId="7" xfId="1" applyNumberFormat="1" applyFont="1" applyFill="1" applyBorder="1" applyAlignment="1">
      <alignment horizontal="center" vertical="center"/>
    </xf>
    <xf numFmtId="0" fontId="13" fillId="2" borderId="6" xfId="1" applyFont="1" applyFill="1" applyBorder="1" applyAlignment="1">
      <alignment vertical="center" wrapText="1"/>
    </xf>
    <xf numFmtId="3" fontId="13" fillId="2" borderId="6" xfId="1" applyNumberFormat="1" applyFont="1" applyFill="1" applyBorder="1" applyAlignment="1">
      <alignment horizontal="center" vertical="center"/>
    </xf>
    <xf numFmtId="3" fontId="13" fillId="5" borderId="7" xfId="1" applyNumberFormat="1" applyFont="1" applyFill="1" applyBorder="1" applyAlignment="1">
      <alignment horizontal="center" vertical="center"/>
    </xf>
    <xf numFmtId="3" fontId="13" fillId="2" borderId="7" xfId="1" applyNumberFormat="1" applyFont="1" applyFill="1" applyBorder="1" applyAlignment="1">
      <alignment horizontal="center" vertical="center"/>
    </xf>
    <xf numFmtId="0" fontId="32" fillId="2" borderId="0" xfId="1" applyFont="1" applyFill="1" applyAlignment="1">
      <alignment vertical="center"/>
    </xf>
    <xf numFmtId="0" fontId="24" fillId="2" borderId="6" xfId="1" applyFont="1" applyFill="1" applyBorder="1" applyAlignment="1">
      <alignment vertical="center" wrapText="1"/>
    </xf>
    <xf numFmtId="3" fontId="24" fillId="2" borderId="6" xfId="1" applyNumberFormat="1" applyFont="1" applyFill="1" applyBorder="1" applyAlignment="1">
      <alignment horizontal="center" vertical="center"/>
    </xf>
    <xf numFmtId="0" fontId="28" fillId="2" borderId="0" xfId="1" applyFont="1" applyFill="1" applyAlignment="1">
      <alignment vertical="center"/>
    </xf>
    <xf numFmtId="0" fontId="13" fillId="2" borderId="0" xfId="1" applyFont="1" applyFill="1" applyAlignment="1">
      <alignment vertical="center"/>
    </xf>
    <xf numFmtId="3" fontId="12" fillId="5" borderId="7" xfId="1" applyNumberFormat="1" applyFont="1" applyFill="1" applyBorder="1" applyAlignment="1">
      <alignment horizontal="right" vertical="center" wrapText="1"/>
    </xf>
    <xf numFmtId="3" fontId="13" fillId="5" borderId="7" xfId="1" applyNumberFormat="1" applyFont="1" applyFill="1" applyBorder="1" applyAlignment="1">
      <alignment vertical="center" wrapText="1"/>
    </xf>
    <xf numFmtId="3" fontId="13" fillId="2" borderId="7" xfId="1" applyNumberFormat="1" applyFont="1" applyFill="1" applyBorder="1" applyAlignment="1">
      <alignment vertical="center"/>
    </xf>
    <xf numFmtId="0" fontId="12" fillId="2" borderId="0" xfId="1" applyFont="1" applyFill="1" applyAlignment="1">
      <alignment horizontal="center" vertical="center"/>
    </xf>
    <xf numFmtId="0" fontId="12" fillId="2" borderId="1" xfId="1" applyFont="1" applyFill="1" applyBorder="1" applyAlignment="1">
      <alignment horizontal="center" vertical="center"/>
    </xf>
    <xf numFmtId="3" fontId="20" fillId="5" borderId="7" xfId="1" applyNumberFormat="1" applyFont="1" applyFill="1" applyBorder="1" applyAlignment="1">
      <alignment horizontal="right" vertical="center"/>
    </xf>
    <xf numFmtId="3" fontId="20" fillId="2" borderId="7" xfId="1" applyNumberFormat="1" applyFont="1" applyFill="1" applyBorder="1" applyAlignment="1">
      <alignment horizontal="right" vertical="center"/>
    </xf>
    <xf numFmtId="3" fontId="20" fillId="5" borderId="7" xfId="1" applyNumberFormat="1" applyFont="1" applyFill="1" applyBorder="1" applyAlignment="1">
      <alignment horizontal="center" vertical="center"/>
    </xf>
    <xf numFmtId="3" fontId="21" fillId="5" borderId="7" xfId="1" applyNumberFormat="1" applyFont="1" applyFill="1" applyBorder="1" applyAlignment="1">
      <alignment horizontal="center" vertical="center"/>
    </xf>
    <xf numFmtId="3" fontId="20" fillId="2" borderId="7" xfId="1" applyNumberFormat="1" applyFont="1" applyFill="1" applyBorder="1" applyAlignment="1">
      <alignment horizontal="center" vertical="center"/>
    </xf>
    <xf numFmtId="3" fontId="21" fillId="2" borderId="7" xfId="1" applyNumberFormat="1" applyFont="1" applyFill="1" applyBorder="1" applyAlignment="1">
      <alignment horizontal="center" vertical="center"/>
    </xf>
    <xf numFmtId="3" fontId="12" fillId="2" borderId="0" xfId="1" applyNumberFormat="1" applyFont="1" applyFill="1" applyAlignment="1">
      <alignment horizontal="center" vertical="center"/>
    </xf>
    <xf numFmtId="173" fontId="21" fillId="2" borderId="6" xfId="1" applyNumberFormat="1" applyFont="1" applyFill="1" applyBorder="1" applyAlignment="1">
      <alignment horizontal="center" vertical="center" wrapText="1"/>
    </xf>
    <xf numFmtId="175" fontId="24" fillId="2" borderId="6" xfId="1" applyNumberFormat="1" applyFont="1" applyFill="1" applyBorder="1" applyAlignment="1">
      <alignment horizontal="center" vertical="center"/>
    </xf>
    <xf numFmtId="175" fontId="13" fillId="5" borderId="7" xfId="1" applyNumberFormat="1" applyFont="1" applyFill="1" applyBorder="1" applyAlignment="1">
      <alignment horizontal="center" vertical="center"/>
    </xf>
    <xf numFmtId="175" fontId="13" fillId="2" borderId="6" xfId="1" applyNumberFormat="1" applyFont="1" applyFill="1" applyBorder="1" applyAlignment="1">
      <alignment horizontal="center" vertical="center"/>
    </xf>
    <xf numFmtId="175" fontId="24" fillId="5" borderId="7" xfId="1" applyNumberFormat="1" applyFont="1" applyFill="1" applyBorder="1" applyAlignment="1">
      <alignment horizontal="center" vertical="center"/>
    </xf>
    <xf numFmtId="0" fontId="26" fillId="2" borderId="0" xfId="36" applyFont="1" applyFill="1" applyAlignment="1">
      <alignment vertical="center"/>
    </xf>
    <xf numFmtId="0" fontId="35" fillId="2" borderId="0" xfId="68" applyFont="1" applyFill="1" applyBorder="1" applyAlignment="1">
      <alignment wrapText="1"/>
    </xf>
    <xf numFmtId="0" fontId="36" fillId="2" borderId="0" xfId="36" applyFont="1" applyFill="1" applyAlignment="1">
      <alignment vertical="center"/>
    </xf>
    <xf numFmtId="0" fontId="37" fillId="2" borderId="0" xfId="36" applyFont="1" applyFill="1" applyAlignment="1">
      <alignment vertical="center"/>
    </xf>
    <xf numFmtId="0" fontId="30" fillId="2" borderId="0" xfId="36" applyFont="1" applyFill="1" applyAlignment="1">
      <alignment vertical="center"/>
    </xf>
    <xf numFmtId="0" fontId="39" fillId="2" borderId="0" xfId="69" quotePrefix="1" applyFill="1" applyAlignment="1">
      <alignment vertical="center"/>
    </xf>
    <xf numFmtId="0" fontId="40" fillId="2" borderId="0" xfId="69" applyFont="1" applyFill="1" applyAlignment="1">
      <alignment vertical="center"/>
    </xf>
    <xf numFmtId="3" fontId="13" fillId="2" borderId="7" xfId="1" applyNumberFormat="1" applyFont="1" applyFill="1" applyBorder="1" applyAlignment="1">
      <alignment horizontal="right" vertical="center"/>
    </xf>
    <xf numFmtId="3" fontId="24" fillId="2" borderId="7" xfId="1" applyNumberFormat="1" applyFont="1" applyFill="1" applyBorder="1" applyAlignment="1">
      <alignment vertical="center"/>
    </xf>
    <xf numFmtId="3" fontId="13" fillId="5" borderId="7" xfId="1" applyNumberFormat="1" applyFont="1" applyFill="1" applyBorder="1" applyAlignment="1">
      <alignment vertical="center"/>
    </xf>
    <xf numFmtId="3" fontId="24" fillId="2" borderId="6" xfId="1" applyNumberFormat="1" applyFont="1" applyFill="1" applyBorder="1" applyAlignment="1">
      <alignment horizontal="center" vertical="center" wrapText="1"/>
    </xf>
    <xf numFmtId="3" fontId="13" fillId="5" borderId="7" xfId="1" applyNumberFormat="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3" fontId="24" fillId="5" borderId="7" xfId="1" applyNumberFormat="1" applyFont="1" applyFill="1" applyBorder="1" applyAlignment="1">
      <alignment horizontal="center" vertical="center" wrapText="1"/>
    </xf>
    <xf numFmtId="3" fontId="23" fillId="2" borderId="7" xfId="1" applyNumberFormat="1" applyFont="1" applyFill="1" applyBorder="1" applyAlignment="1">
      <alignment horizontal="right" vertical="center"/>
    </xf>
    <xf numFmtId="0" fontId="18" fillId="6" borderId="0" xfId="1" applyFont="1" applyFill="1" applyBorder="1" applyAlignment="1">
      <alignment horizontal="left" vertical="center"/>
    </xf>
    <xf numFmtId="176" fontId="19" fillId="6" borderId="0" xfId="1" applyNumberFormat="1" applyFont="1" applyFill="1" applyBorder="1" applyAlignment="1">
      <alignment horizontal="center" vertical="center" wrapText="1"/>
    </xf>
    <xf numFmtId="0" fontId="30" fillId="2" borderId="0" xfId="1" applyFont="1" applyFill="1" applyAlignment="1">
      <alignment vertical="top" wrapText="1"/>
    </xf>
    <xf numFmtId="0" fontId="24" fillId="2" borderId="6" xfId="1" applyFont="1" applyFill="1" applyBorder="1" applyAlignment="1">
      <alignment horizontal="center" vertical="center" wrapText="1"/>
    </xf>
    <xf numFmtId="173" fontId="20" fillId="2" borderId="6" xfId="1" applyNumberFormat="1" applyFont="1" applyFill="1" applyBorder="1" applyAlignment="1">
      <alignment horizontal="left" vertical="center" indent="1"/>
    </xf>
    <xf numFmtId="0" fontId="12" fillId="2" borderId="7" xfId="1" applyFont="1" applyFill="1" applyBorder="1" applyAlignment="1">
      <alignment horizontal="left" vertical="center" wrapText="1"/>
    </xf>
    <xf numFmtId="0" fontId="18" fillId="6" borderId="0" xfId="1" applyFont="1" applyFill="1" applyAlignment="1">
      <alignment horizontal="left" vertical="center"/>
    </xf>
    <xf numFmtId="0" fontId="13" fillId="5" borderId="6" xfId="1" applyFont="1" applyFill="1" applyBorder="1" applyAlignment="1">
      <alignment vertical="center" wrapText="1"/>
    </xf>
    <xf numFmtId="0" fontId="18" fillId="6" borderId="0" xfId="1" applyFont="1" applyFill="1" applyBorder="1" applyAlignment="1">
      <alignment horizontal="left" vertical="center" wrapText="1"/>
    </xf>
    <xf numFmtId="0" fontId="18" fillId="6" borderId="0" xfId="1" applyFont="1" applyFill="1" applyBorder="1" applyAlignment="1">
      <alignment horizontal="center" vertical="center" wrapText="1"/>
    </xf>
    <xf numFmtId="175" fontId="13" fillId="2" borderId="6" xfId="1" applyNumberFormat="1" applyFont="1" applyFill="1" applyBorder="1" applyAlignment="1">
      <alignment vertical="center"/>
    </xf>
    <xf numFmtId="0" fontId="12" fillId="0" borderId="6" xfId="1" applyFont="1" applyFill="1" applyBorder="1" applyAlignment="1">
      <alignment vertical="center" wrapText="1"/>
    </xf>
    <xf numFmtId="174" fontId="18" fillId="6" borderId="0" xfId="1" applyNumberFormat="1" applyFont="1" applyFill="1" applyBorder="1" applyAlignment="1">
      <alignment horizontal="center" vertical="center" wrapText="1"/>
    </xf>
    <xf numFmtId="0" fontId="24" fillId="2" borderId="0" xfId="1" applyFont="1" applyFill="1" applyBorder="1" applyAlignment="1">
      <alignment vertical="center" wrapText="1"/>
    </xf>
    <xf numFmtId="3" fontId="24" fillId="2" borderId="0" xfId="1" applyNumberFormat="1" applyFont="1" applyFill="1" applyBorder="1" applyAlignment="1">
      <alignment horizontal="center" vertical="center"/>
    </xf>
    <xf numFmtId="0" fontId="12" fillId="2" borderId="0" xfId="1" applyFont="1" applyFill="1" applyBorder="1" applyAlignment="1">
      <alignment vertical="center" wrapText="1"/>
    </xf>
    <xf numFmtId="3" fontId="20" fillId="2" borderId="0" xfId="1" applyNumberFormat="1" applyFont="1" applyFill="1" applyBorder="1" applyAlignment="1">
      <alignment horizontal="center" vertical="center"/>
    </xf>
    <xf numFmtId="3" fontId="21" fillId="2" borderId="0" xfId="1" applyNumberFormat="1" applyFont="1" applyFill="1" applyBorder="1" applyAlignment="1">
      <alignment horizontal="center" vertical="center"/>
    </xf>
    <xf numFmtId="0" fontId="30" fillId="2" borderId="0" xfId="1" applyFont="1" applyFill="1" applyBorder="1" applyAlignment="1">
      <alignment vertical="center" wrapText="1"/>
    </xf>
    <xf numFmtId="3" fontId="12" fillId="2" borderId="0" xfId="1" applyNumberFormat="1" applyFont="1" applyFill="1" applyBorder="1" applyAlignment="1">
      <alignment horizontal="center" vertical="center"/>
    </xf>
    <xf numFmtId="175" fontId="24" fillId="2" borderId="0" xfId="1" applyNumberFormat="1" applyFont="1" applyFill="1" applyBorder="1" applyAlignment="1">
      <alignment horizontal="center" vertical="center"/>
    </xf>
    <xf numFmtId="0" fontId="24" fillId="2" borderId="0" xfId="1" applyFont="1" applyFill="1" applyBorder="1" applyAlignment="1">
      <alignment horizontal="center" vertical="center" wrapText="1"/>
    </xf>
    <xf numFmtId="0" fontId="42" fillId="0" borderId="7" xfId="1" applyNumberFormat="1" applyFont="1" applyFill="1" applyBorder="1" applyAlignment="1">
      <alignment vertical="center" wrapText="1"/>
    </xf>
    <xf numFmtId="0" fontId="13" fillId="2" borderId="0" xfId="1" applyFont="1" applyFill="1" applyBorder="1" applyAlignment="1">
      <alignment vertical="center" wrapText="1"/>
    </xf>
    <xf numFmtId="3" fontId="13" fillId="2" borderId="0" xfId="1" applyNumberFormat="1" applyFont="1" applyFill="1" applyBorder="1" applyAlignment="1">
      <alignment horizontal="center" vertical="center"/>
    </xf>
    <xf numFmtId="3" fontId="24" fillId="5" borderId="0" xfId="1" applyNumberFormat="1" applyFont="1" applyFill="1" applyBorder="1" applyAlignment="1">
      <alignment horizontal="center" vertical="center"/>
    </xf>
    <xf numFmtId="0" fontId="13" fillId="5" borderId="7" xfId="1" applyFont="1" applyFill="1" applyBorder="1" applyAlignment="1">
      <alignment horizontal="left" vertical="center" wrapText="1" indent="1"/>
    </xf>
    <xf numFmtId="0" fontId="13" fillId="2" borderId="7" xfId="1" applyFont="1" applyFill="1" applyBorder="1" applyAlignment="1">
      <alignment horizontal="left" vertical="center" wrapText="1" indent="1"/>
    </xf>
    <xf numFmtId="0" fontId="13" fillId="5" borderId="7" xfId="1" applyFont="1" applyFill="1" applyBorder="1" applyAlignment="1">
      <alignment horizontal="center" vertical="center" wrapText="1"/>
    </xf>
    <xf numFmtId="0" fontId="30" fillId="2" borderId="0" xfId="1" applyFont="1" applyFill="1" applyAlignment="1">
      <alignment horizontal="left" vertical="center" wrapText="1"/>
    </xf>
    <xf numFmtId="0" fontId="42" fillId="2" borderId="0" xfId="1" applyFont="1" applyFill="1" applyAlignment="1">
      <alignment horizontal="right" vertical="center"/>
    </xf>
    <xf numFmtId="175" fontId="13" fillId="2" borderId="0" xfId="1" applyNumberFormat="1" applyFont="1" applyFill="1" applyBorder="1" applyAlignment="1">
      <alignment horizontal="center" vertical="center"/>
    </xf>
    <xf numFmtId="0" fontId="44" fillId="2" borderId="0" xfId="1" applyNumberFormat="1" applyFont="1" applyFill="1" applyAlignment="1">
      <alignment vertical="center"/>
    </xf>
    <xf numFmtId="0" fontId="13" fillId="0" borderId="6" xfId="1" applyNumberFormat="1" applyFont="1" applyFill="1" applyBorder="1" applyAlignment="1">
      <alignment vertical="center" wrapText="1"/>
    </xf>
    <xf numFmtId="0" fontId="45" fillId="2" borderId="0" xfId="1" applyFont="1" applyFill="1" applyBorder="1" applyAlignment="1">
      <alignment vertical="center"/>
    </xf>
    <xf numFmtId="0" fontId="24" fillId="5" borderId="7" xfId="1" applyFont="1" applyFill="1" applyBorder="1" applyAlignment="1">
      <alignment horizontal="center" vertical="center" wrapText="1"/>
    </xf>
    <xf numFmtId="0" fontId="46" fillId="2" borderId="0" xfId="1" applyFont="1" applyFill="1" applyAlignment="1">
      <alignment vertical="center"/>
    </xf>
    <xf numFmtId="3" fontId="24" fillId="2" borderId="6" xfId="1" applyNumberFormat="1" applyFont="1" applyFill="1" applyBorder="1" applyAlignment="1">
      <alignment horizontal="left" vertical="center"/>
    </xf>
    <xf numFmtId="3" fontId="20" fillId="5" borderId="0" xfId="1" applyNumberFormat="1" applyFont="1" applyFill="1" applyBorder="1" applyAlignment="1">
      <alignment horizontal="center" vertical="center"/>
    </xf>
    <xf numFmtId="3" fontId="20" fillId="5" borderId="6" xfId="1" applyNumberFormat="1" applyFont="1" applyFill="1" applyBorder="1" applyAlignment="1">
      <alignment horizontal="center" vertical="center"/>
    </xf>
    <xf numFmtId="3" fontId="20" fillId="2" borderId="10" xfId="1" applyNumberFormat="1" applyFont="1" applyFill="1" applyBorder="1" applyAlignment="1">
      <alignment horizontal="center" vertical="center"/>
    </xf>
    <xf numFmtId="3" fontId="21" fillId="2" borderId="10" xfId="1" applyNumberFormat="1" applyFont="1" applyFill="1" applyBorder="1" applyAlignment="1">
      <alignment horizontal="center" vertical="center"/>
    </xf>
    <xf numFmtId="0" fontId="24" fillId="5" borderId="6" xfId="1" applyFont="1" applyFill="1" applyBorder="1" applyAlignment="1">
      <alignment vertical="center" wrapText="1"/>
    </xf>
    <xf numFmtId="0" fontId="12" fillId="2" borderId="10" xfId="1" applyFont="1" applyFill="1" applyBorder="1" applyAlignment="1">
      <alignment vertical="center" wrapText="1"/>
    </xf>
    <xf numFmtId="3" fontId="20" fillId="2" borderId="10" xfId="1" applyNumberFormat="1" applyFont="1" applyFill="1" applyBorder="1" applyAlignment="1">
      <alignment horizontal="left" vertical="center"/>
    </xf>
    <xf numFmtId="0" fontId="13" fillId="2" borderId="11" xfId="1" applyFont="1" applyFill="1" applyBorder="1" applyAlignment="1">
      <alignment vertical="center" wrapText="1"/>
    </xf>
    <xf numFmtId="3" fontId="20" fillId="2" borderId="11" xfId="1" applyNumberFormat="1" applyFont="1" applyFill="1" applyBorder="1" applyAlignment="1">
      <alignment horizontal="center" vertical="center"/>
    </xf>
    <xf numFmtId="0" fontId="13" fillId="2" borderId="12" xfId="1" applyFont="1" applyFill="1" applyBorder="1" applyAlignment="1">
      <alignment vertical="center" wrapText="1"/>
    </xf>
    <xf numFmtId="3" fontId="20" fillId="2" borderId="12" xfId="1" applyNumberFormat="1" applyFont="1" applyFill="1" applyBorder="1" applyAlignment="1">
      <alignment horizontal="center" vertical="center"/>
    </xf>
    <xf numFmtId="0" fontId="30" fillId="2" borderId="0" xfId="1" applyFont="1" applyFill="1" applyBorder="1" applyAlignment="1">
      <alignment vertical="center"/>
    </xf>
    <xf numFmtId="3" fontId="13" fillId="2" borderId="0" xfId="1" applyNumberFormat="1" applyFont="1" applyFill="1" applyBorder="1" applyAlignment="1">
      <alignment horizontal="center" vertical="center" wrapText="1"/>
    </xf>
    <xf numFmtId="3" fontId="13" fillId="2" borderId="0" xfId="1" applyNumberFormat="1" applyFont="1" applyFill="1" applyBorder="1" applyAlignment="1">
      <alignment horizontal="right" vertical="center" wrapText="1"/>
    </xf>
    <xf numFmtId="0" fontId="30" fillId="2" borderId="0" xfId="1" applyFont="1" applyFill="1" applyAlignment="1">
      <alignment horizontal="left" vertical="center"/>
    </xf>
    <xf numFmtId="3" fontId="13" fillId="2" borderId="6" xfId="1" applyNumberFormat="1" applyFont="1" applyFill="1" applyBorder="1" applyAlignment="1">
      <alignment horizontal="right" vertical="center" indent="1"/>
    </xf>
    <xf numFmtId="0" fontId="12" fillId="2" borderId="6" xfId="1" applyFont="1" applyFill="1" applyBorder="1" applyAlignment="1">
      <alignment vertical="center" wrapText="1"/>
    </xf>
    <xf numFmtId="3" fontId="20" fillId="2" borderId="9" xfId="1" applyNumberFormat="1" applyFont="1" applyFill="1" applyBorder="1" applyAlignment="1">
      <alignment horizontal="right" vertical="center" indent="1"/>
    </xf>
    <xf numFmtId="3" fontId="13" fillId="2" borderId="9" xfId="1" applyNumberFormat="1" applyFont="1" applyFill="1" applyBorder="1" applyAlignment="1">
      <alignment horizontal="right" vertical="center" indent="1"/>
    </xf>
    <xf numFmtId="0" fontId="12" fillId="5" borderId="7" xfId="1" applyFont="1" applyFill="1" applyBorder="1" applyAlignment="1">
      <alignment horizontal="center" vertical="center" wrapText="1"/>
    </xf>
    <xf numFmtId="0" fontId="30" fillId="2" borderId="0" xfId="1" applyFont="1" applyFill="1" applyAlignment="1">
      <alignment horizontal="left" vertical="center" wrapText="1"/>
    </xf>
    <xf numFmtId="0" fontId="13" fillId="2" borderId="9" xfId="1" applyFont="1" applyFill="1" applyBorder="1" applyAlignment="1">
      <alignment vertical="center" wrapText="1"/>
    </xf>
    <xf numFmtId="3" fontId="13" fillId="2" borderId="9" xfId="1" applyNumberFormat="1" applyFont="1" applyFill="1" applyBorder="1" applyAlignment="1">
      <alignment horizontal="center" vertical="center" wrapText="1"/>
    </xf>
    <xf numFmtId="3" fontId="24" fillId="5" borderId="0" xfId="1" applyNumberFormat="1" applyFont="1" applyFill="1" applyAlignment="1">
      <alignment horizontal="center" vertical="center"/>
    </xf>
    <xf numFmtId="0" fontId="18" fillId="6" borderId="0" xfId="1" applyFont="1" applyFill="1" applyAlignment="1">
      <alignment horizontal="center" vertical="center" wrapText="1"/>
    </xf>
    <xf numFmtId="175" fontId="24" fillId="0" borderId="6" xfId="1" applyNumberFormat="1" applyFont="1" applyFill="1" applyBorder="1" applyAlignment="1">
      <alignment horizontal="center" vertical="center"/>
    </xf>
    <xf numFmtId="3" fontId="24" fillId="2" borderId="7" xfId="1" applyNumberFormat="1" applyFont="1" applyFill="1" applyBorder="1" applyAlignment="1">
      <alignment horizontal="left" vertical="center"/>
    </xf>
    <xf numFmtId="3" fontId="24" fillId="2" borderId="9" xfId="1" applyNumberFormat="1" applyFont="1" applyFill="1" applyBorder="1" applyAlignment="1">
      <alignment horizontal="center" vertical="center"/>
    </xf>
    <xf numFmtId="0" fontId="13" fillId="5" borderId="7" xfId="1" applyFont="1" applyFill="1" applyBorder="1" applyAlignment="1">
      <alignment horizontal="left" vertical="center" wrapText="1"/>
    </xf>
    <xf numFmtId="175" fontId="20" fillId="2" borderId="0" xfId="1" applyNumberFormat="1" applyFont="1" applyFill="1" applyBorder="1" applyAlignment="1">
      <alignment horizontal="right" vertical="center" indent="1"/>
    </xf>
    <xf numFmtId="0" fontId="13" fillId="2" borderId="7" xfId="1" applyNumberFormat="1" applyFont="1" applyFill="1" applyBorder="1" applyAlignment="1">
      <alignment horizontal="center" vertical="center"/>
    </xf>
    <xf numFmtId="175" fontId="20" fillId="2" borderId="7" xfId="1" applyNumberFormat="1" applyFont="1" applyFill="1" applyBorder="1" applyAlignment="1">
      <alignment horizontal="center" vertical="center"/>
    </xf>
    <xf numFmtId="175" fontId="20" fillId="5" borderId="7" xfId="1" applyNumberFormat="1" applyFont="1" applyFill="1" applyBorder="1" applyAlignment="1">
      <alignment horizontal="center" vertical="center"/>
    </xf>
    <xf numFmtId="0" fontId="13" fillId="2" borderId="7" xfId="1" applyFont="1" applyFill="1" applyBorder="1" applyAlignment="1">
      <alignment horizontal="center" vertical="center"/>
    </xf>
    <xf numFmtId="0" fontId="24" fillId="5" borderId="7" xfId="1" applyFont="1" applyFill="1" applyBorder="1" applyAlignment="1">
      <alignment vertical="center"/>
    </xf>
    <xf numFmtId="0" fontId="13" fillId="2" borderId="6" xfId="1" applyFont="1" applyFill="1" applyBorder="1" applyAlignment="1">
      <alignment vertical="center"/>
    </xf>
    <xf numFmtId="0" fontId="49" fillId="5" borderId="7" xfId="1" applyFont="1" applyFill="1" applyBorder="1" applyAlignment="1">
      <alignment vertical="center"/>
    </xf>
    <xf numFmtId="0" fontId="49" fillId="5" borderId="7" xfId="1" applyFont="1" applyFill="1" applyBorder="1" applyAlignment="1">
      <alignment vertical="center" wrapText="1"/>
    </xf>
    <xf numFmtId="3" fontId="24" fillId="2" borderId="0" xfId="1" applyNumberFormat="1" applyFont="1" applyFill="1" applyAlignment="1">
      <alignment horizontal="center" vertical="center"/>
    </xf>
    <xf numFmtId="3" fontId="13" fillId="7" borderId="13" xfId="1" applyNumberFormat="1" applyFont="1" applyFill="1" applyBorder="1" applyAlignment="1">
      <alignment horizontal="right" vertical="center"/>
    </xf>
    <xf numFmtId="3" fontId="20" fillId="7" borderId="13" xfId="1" applyNumberFormat="1" applyFont="1" applyFill="1" applyBorder="1" applyAlignment="1">
      <alignment horizontal="right" vertical="center"/>
    </xf>
    <xf numFmtId="3" fontId="20" fillId="8" borderId="13" xfId="1" applyNumberFormat="1" applyFont="1" applyFill="1" applyBorder="1" applyAlignment="1">
      <alignment horizontal="right" vertical="center" wrapText="1"/>
    </xf>
    <xf numFmtId="3" fontId="23" fillId="7" borderId="13" xfId="1" applyNumberFormat="1" applyFont="1" applyFill="1" applyBorder="1" applyAlignment="1">
      <alignment horizontal="right" vertical="center"/>
    </xf>
    <xf numFmtId="3" fontId="13" fillId="8" borderId="13" xfId="1" applyNumberFormat="1" applyFont="1" applyFill="1" applyBorder="1" applyAlignment="1">
      <alignment vertical="center"/>
    </xf>
    <xf numFmtId="3" fontId="13" fillId="7" borderId="13" xfId="1" applyNumberFormat="1" applyFont="1" applyFill="1" applyBorder="1" applyAlignment="1">
      <alignment vertical="center"/>
    </xf>
    <xf numFmtId="3" fontId="13" fillId="8" borderId="13" xfId="1" applyNumberFormat="1" applyFont="1" applyFill="1" applyBorder="1" applyAlignment="1">
      <alignment vertical="center" wrapText="1"/>
    </xf>
    <xf numFmtId="3" fontId="23" fillId="7" borderId="13" xfId="1" applyNumberFormat="1" applyFont="1" applyFill="1" applyBorder="1" applyAlignment="1">
      <alignment vertical="center"/>
    </xf>
    <xf numFmtId="177" fontId="13" fillId="2" borderId="6" xfId="70" applyNumberFormat="1" applyFont="1" applyFill="1" applyBorder="1" applyAlignment="1">
      <alignment horizontal="left" vertical="center" indent="1"/>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0" fontId="24" fillId="2" borderId="0" xfId="1" applyFont="1" applyFill="1" applyAlignment="1">
      <alignment horizontal="center" vertical="center" wrapText="1"/>
    </xf>
    <xf numFmtId="0" fontId="25" fillId="2" borderId="0" xfId="1" applyFont="1" applyFill="1" applyAlignment="1">
      <alignment horizontal="center" vertical="center"/>
    </xf>
    <xf numFmtId="174" fontId="18" fillId="6" borderId="0" xfId="1" applyNumberFormat="1" applyFont="1" applyFill="1" applyAlignment="1">
      <alignment horizontal="center" vertical="center" wrapText="1"/>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3" fontId="13" fillId="5" borderId="7" xfId="1" applyNumberFormat="1" applyFont="1" applyFill="1" applyBorder="1" applyAlignment="1">
      <alignment horizontal="right" vertical="center"/>
    </xf>
    <xf numFmtId="3" fontId="13" fillId="0" borderId="7" xfId="1" applyNumberFormat="1" applyFont="1" applyFill="1" applyBorder="1" applyAlignment="1">
      <alignment horizontal="center" vertical="center" wrapText="1"/>
    </xf>
    <xf numFmtId="0" fontId="13" fillId="0" borderId="7" xfId="1" applyFont="1" applyFill="1" applyBorder="1" applyAlignment="1">
      <alignment vertical="center" wrapText="1"/>
    </xf>
    <xf numFmtId="0" fontId="13" fillId="0" borderId="7" xfId="1" applyFont="1" applyFill="1" applyBorder="1" applyAlignment="1">
      <alignment vertical="center"/>
    </xf>
    <xf numFmtId="0" fontId="13" fillId="0" borderId="7" xfId="1" applyFont="1" applyFill="1" applyBorder="1" applyAlignment="1">
      <alignment horizontal="left" vertical="center" wrapText="1" indent="1"/>
    </xf>
    <xf numFmtId="0" fontId="13" fillId="5" borderId="7" xfId="1" applyNumberFormat="1" applyFont="1" applyFill="1" applyBorder="1" applyAlignment="1">
      <alignment vertical="center" wrapText="1"/>
    </xf>
    <xf numFmtId="3" fontId="24" fillId="0" borderId="7" xfId="1" applyNumberFormat="1" applyFont="1" applyFill="1" applyBorder="1" applyAlignment="1">
      <alignment horizontal="center" vertical="center"/>
    </xf>
    <xf numFmtId="3" fontId="24" fillId="0" borderId="6" xfId="1" applyNumberFormat="1" applyFont="1" applyFill="1" applyBorder="1" applyAlignment="1">
      <alignment horizontal="center" vertical="center"/>
    </xf>
    <xf numFmtId="0" fontId="13" fillId="0" borderId="0" xfId="1" applyFont="1" applyFill="1" applyBorder="1" applyAlignment="1">
      <alignment vertical="center"/>
    </xf>
    <xf numFmtId="3" fontId="13" fillId="0" borderId="0" xfId="1" applyNumberFormat="1" applyFont="1" applyFill="1" applyBorder="1" applyAlignment="1">
      <alignment horizontal="center" vertical="center"/>
    </xf>
    <xf numFmtId="3" fontId="13" fillId="5" borderId="6" xfId="1" applyNumberFormat="1" applyFont="1" applyFill="1" applyBorder="1" applyAlignment="1">
      <alignment horizontal="center" vertical="center"/>
    </xf>
    <xf numFmtId="0" fontId="13" fillId="0" borderId="6" xfId="1" applyFont="1" applyFill="1" applyBorder="1" applyAlignment="1">
      <alignment vertical="center" wrapText="1"/>
    </xf>
    <xf numFmtId="3" fontId="13" fillId="0" borderId="6" xfId="1" applyNumberFormat="1" applyFont="1" applyFill="1" applyBorder="1" applyAlignment="1">
      <alignment horizontal="center" vertical="center"/>
    </xf>
    <xf numFmtId="0" fontId="24" fillId="0" borderId="7" xfId="1" applyFont="1" applyFill="1" applyBorder="1" applyAlignment="1">
      <alignment vertical="center" wrapText="1"/>
    </xf>
    <xf numFmtId="0" fontId="34" fillId="2" borderId="0" xfId="68" applyFont="1" applyFill="1" applyBorder="1" applyAlignment="1">
      <alignment horizontal="left" wrapText="1"/>
    </xf>
    <xf numFmtId="0" fontId="38" fillId="2" borderId="0" xfId="36" applyFont="1" applyFill="1" applyAlignment="1">
      <alignment horizontal="left" vertical="center" wrapText="1"/>
    </xf>
    <xf numFmtId="0" fontId="38" fillId="2" borderId="0" xfId="36" applyFont="1" applyFill="1" applyAlignment="1">
      <alignment horizontal="left" vertical="center"/>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174" fontId="19" fillId="6" borderId="0" xfId="1" applyNumberFormat="1" applyFont="1" applyFill="1" applyBorder="1" applyAlignment="1">
      <alignment horizontal="center"/>
    </xf>
  </cellXfs>
  <cellStyles count="71">
    <cellStyle name=" 1" xfId="2" xr:uid="{00000000-0005-0000-0000-000000000000}"/>
    <cellStyle name=" _x0007_LÓ_x0018_ÄþÍN^NuNVþˆHÁ_x0001__x0018_(n" xfId="3" xr:uid="{00000000-0005-0000-0000-000001000000}"/>
    <cellStyle name="%_Digital Music 03.08.2010 2_Budgetplanungstool browsergames " xfId="4" xr:uid="{00000000-0005-0000-0000-000002000000}"/>
    <cellStyle name="%_Digital Music 27.06.2010 2_Budgetplanungstool browsergames " xfId="5" xr:uid="{00000000-0005-0000-0000-000003000000}"/>
    <cellStyle name="******************************************" xfId="6" xr:uid="{00000000-0005-0000-0000-000004000000}"/>
    <cellStyle name="_%(SignOnly)" xfId="7" xr:uid="{00000000-0005-0000-0000-000005000000}"/>
    <cellStyle name="_%(SignSpaceOnly)" xfId="8" xr:uid="{00000000-0005-0000-0000-000006000000}"/>
    <cellStyle name="_%(SignSpaceOnly) 3" xfId="9" xr:uid="{00000000-0005-0000-0000-000007000000}"/>
    <cellStyle name="_Comma" xfId="10" xr:uid="{00000000-0005-0000-0000-000008000000}"/>
    <cellStyle name="_Comma 3" xfId="11" xr:uid="{00000000-0005-0000-0000-000009000000}"/>
    <cellStyle name="_Comma 6" xfId="12" xr:uid="{00000000-0005-0000-0000-00000A000000}"/>
    <cellStyle name="_Currency" xfId="13" xr:uid="{00000000-0005-0000-0000-00000B000000}"/>
    <cellStyle name="_CurrencySpace" xfId="14" xr:uid="{00000000-0005-0000-0000-00000C000000}"/>
    <cellStyle name="_CurrencySpace 6" xfId="15" xr:uid="{00000000-0005-0000-0000-00000D000000}"/>
    <cellStyle name="_CurrencySpace 7" xfId="16" xr:uid="{00000000-0005-0000-0000-00000E000000}"/>
    <cellStyle name="_Euro" xfId="17" xr:uid="{00000000-0005-0000-0000-00000F000000}"/>
    <cellStyle name="_Heading" xfId="18" xr:uid="{00000000-0005-0000-0000-000010000000}"/>
    <cellStyle name="_Highlight" xfId="19" xr:uid="{00000000-0005-0000-0000-000011000000}"/>
    <cellStyle name="_Multiple" xfId="20" xr:uid="{00000000-0005-0000-0000-000012000000}"/>
    <cellStyle name="_Multiple 10" xfId="21" xr:uid="{00000000-0005-0000-0000-000013000000}"/>
    <cellStyle name="_Multiple 4" xfId="22" xr:uid="{00000000-0005-0000-0000-000014000000}"/>
    <cellStyle name="_Multiple 9" xfId="23" xr:uid="{00000000-0005-0000-0000-000015000000}"/>
    <cellStyle name="_MultipleSpace" xfId="24" xr:uid="{00000000-0005-0000-0000-000016000000}"/>
    <cellStyle name="_SubHeading" xfId="25" xr:uid="{00000000-0005-0000-0000-000017000000}"/>
    <cellStyle name="_Table" xfId="26" xr:uid="{00000000-0005-0000-0000-000018000000}"/>
    <cellStyle name="_TableHead" xfId="27" xr:uid="{00000000-0005-0000-0000-000019000000}"/>
    <cellStyle name="_TableHead 2 3" xfId="28" xr:uid="{00000000-0005-0000-0000-00001A000000}"/>
    <cellStyle name="_TableHead 4" xfId="29" xr:uid="{00000000-0005-0000-0000-00001B000000}"/>
    <cellStyle name="_TableRowHead" xfId="30" xr:uid="{00000000-0005-0000-0000-00001C000000}"/>
    <cellStyle name="_TableRowHead_CSC " xfId="31" xr:uid="{00000000-0005-0000-0000-00001D000000}"/>
    <cellStyle name="_TableSuperHead" xfId="32" xr:uid="{00000000-0005-0000-0000-00001E000000}"/>
    <cellStyle name="_TableSuperHead 2" xfId="33" xr:uid="{00000000-0005-0000-0000-00001F000000}"/>
    <cellStyle name="Comma 5" xfId="34" xr:uid="{00000000-0005-0000-0000-000020000000}"/>
    <cellStyle name="Default2" xfId="35" xr:uid="{00000000-0005-0000-0000-000021000000}"/>
    <cellStyle name="Komma" xfId="70" builtinId="3"/>
    <cellStyle name="Link" xfId="69" builtinId="8"/>
    <cellStyle name="Normal 10" xfId="36" xr:uid="{00000000-0005-0000-0000-000023000000}"/>
    <cellStyle name="Normal 11" xfId="37" xr:uid="{00000000-0005-0000-0000-000024000000}"/>
    <cellStyle name="Normal 12" xfId="38" xr:uid="{00000000-0005-0000-0000-000025000000}"/>
    <cellStyle name="Normal 12 2" xfId="39" xr:uid="{00000000-0005-0000-0000-000026000000}"/>
    <cellStyle name="Normal 13" xfId="40" xr:uid="{00000000-0005-0000-0000-000027000000}"/>
    <cellStyle name="Normal 131" xfId="41" xr:uid="{00000000-0005-0000-0000-000028000000}"/>
    <cellStyle name="Normal 14" xfId="42" xr:uid="{00000000-0005-0000-0000-000029000000}"/>
    <cellStyle name="Normal 16" xfId="43" xr:uid="{00000000-0005-0000-0000-00002A000000}"/>
    <cellStyle name="Normal 2" xfId="1" xr:uid="{00000000-0005-0000-0000-00002B000000}"/>
    <cellStyle name="Normal 2 13" xfId="44" xr:uid="{00000000-0005-0000-0000-00002C000000}"/>
    <cellStyle name="Normal 2 2" xfId="45" xr:uid="{00000000-0005-0000-0000-00002D000000}"/>
    <cellStyle name="Normal 2 3" xfId="46" xr:uid="{00000000-0005-0000-0000-00002E000000}"/>
    <cellStyle name="Normal 2 4" xfId="47" xr:uid="{00000000-0005-0000-0000-00002F000000}"/>
    <cellStyle name="Normal 2 6" xfId="48" xr:uid="{00000000-0005-0000-0000-000030000000}"/>
    <cellStyle name="Normal 25" xfId="49" xr:uid="{00000000-0005-0000-0000-000031000000}"/>
    <cellStyle name="Normal 26" xfId="50" xr:uid="{00000000-0005-0000-0000-000032000000}"/>
    <cellStyle name="Normal 27" xfId="51" xr:uid="{00000000-0005-0000-0000-000033000000}"/>
    <cellStyle name="Normal 28" xfId="52" xr:uid="{00000000-0005-0000-0000-000034000000}"/>
    <cellStyle name="Normal 29" xfId="53" xr:uid="{00000000-0005-0000-0000-000035000000}"/>
    <cellStyle name="Normal 3" xfId="54" xr:uid="{00000000-0005-0000-0000-000036000000}"/>
    <cellStyle name="Normal 3 2" xfId="55" xr:uid="{00000000-0005-0000-0000-000037000000}"/>
    <cellStyle name="Normal 30" xfId="56" xr:uid="{00000000-0005-0000-0000-000038000000}"/>
    <cellStyle name="Normal 31" xfId="57" xr:uid="{00000000-0005-0000-0000-000039000000}"/>
    <cellStyle name="Normal 32" xfId="58" xr:uid="{00000000-0005-0000-0000-00003A000000}"/>
    <cellStyle name="Normal 4" xfId="59" xr:uid="{00000000-0005-0000-0000-00003B000000}"/>
    <cellStyle name="Normal 5" xfId="60" xr:uid="{00000000-0005-0000-0000-00003C000000}"/>
    <cellStyle name="Normal 5 3 2" xfId="61" xr:uid="{00000000-0005-0000-0000-00003D000000}"/>
    <cellStyle name="Normal 6" xfId="62" xr:uid="{00000000-0005-0000-0000-00003E000000}"/>
    <cellStyle name="Normal 7" xfId="63" xr:uid="{00000000-0005-0000-0000-00003F000000}"/>
    <cellStyle name="Normal 8" xfId="64" xr:uid="{00000000-0005-0000-0000-000040000000}"/>
    <cellStyle name="Normal 9" xfId="65" xr:uid="{00000000-0005-0000-0000-000041000000}"/>
    <cellStyle name="Percent 16" xfId="66" xr:uid="{00000000-0005-0000-0000-000042000000}"/>
    <cellStyle name="Percent 99" xfId="67" xr:uid="{00000000-0005-0000-0000-000043000000}"/>
    <cellStyle name="Standard" xfId="0" builtinId="0"/>
    <cellStyle name="Standard 10" xfId="68" xr:uid="{D49B1085-9C42-4A75-A5C8-471769217A28}"/>
  </cellStyles>
  <dxfs count="116">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strike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numFmt numFmtId="3" formatCode="#,##0"/>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numFmt numFmtId="175" formatCode="#,##0.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numFmt numFmtId="175" formatCode="#,##0.0"/>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ill>
        <patternFill patternType="solid">
          <fgColor indexed="64"/>
          <bgColor rgb="FFFFC000"/>
        </patternFill>
      </fill>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ill>
        <patternFill patternType="solid">
          <fgColor indexed="64"/>
          <bgColor rgb="FFFFC000"/>
        </patternFill>
      </fill>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border>
        <left/>
        <right/>
        <vertical/>
      </border>
    </dxf>
    <dxf>
      <border>
        <vertical/>
      </border>
    </dxf>
  </dxfs>
  <tableStyles count="4" defaultTableStyle="Table Style 3" defaultPivotStyle="PivotStyleLight16">
    <tableStyle name="Style KPIs" pivot="0" count="0" xr9:uid="{E35ACB1E-4399-4C21-8C38-54F385A1C482}"/>
    <tableStyle name="Table Style 1" pivot="0" count="1" xr9:uid="{19E4B767-03F6-40F3-878A-45308BAFD3BB}">
      <tableStyleElement type="wholeTable" dxfId="115"/>
    </tableStyle>
    <tableStyle name="Table Style 2" pivot="0" count="1" xr9:uid="{24F24100-D1FA-4935-96E1-4A03C83A6B9D}">
      <tableStyleElement type="wholeTable" dxfId="114"/>
    </tableStyle>
    <tableStyle name="Table Style 3" pivot="0" count="0" xr9:uid="{9AFB0660-196B-4E0D-809A-44CD4823FF94}"/>
  </tableStyles>
  <colors>
    <mruColors>
      <color rgb="FFCCCCCC"/>
      <color rgb="FFE3F3FC"/>
      <color rgb="FF019CB2"/>
      <color rgb="FF012855"/>
      <color rgb="FF72C3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508966</xdr:colOff>
      <xdr:row>2</xdr:row>
      <xdr:rowOff>9525</xdr:rowOff>
    </xdr:from>
    <xdr:to>
      <xdr:col>9</xdr:col>
      <xdr:colOff>104776</xdr:colOff>
      <xdr:row>4</xdr:row>
      <xdr:rowOff>182253</xdr:rowOff>
    </xdr:to>
    <xdr:pic>
      <xdr:nvPicPr>
        <xdr:cNvPr id="4" name="Picture 3" descr="Wintershall Dea Guidelines">
          <a:extLst>
            <a:ext uri="{FF2B5EF4-FFF2-40B4-BE49-F238E27FC236}">
              <a16:creationId xmlns:a16="http://schemas.microsoft.com/office/drawing/2014/main" id="{EEE71866-4177-4CA4-9E55-1B95D89FE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2366" y="400050"/>
          <a:ext cx="967410" cy="839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295276</xdr:colOff>
      <xdr:row>0</xdr:row>
      <xdr:rowOff>76199</xdr:rowOff>
    </xdr:from>
    <xdr:to>
      <xdr:col>9</xdr:col>
      <xdr:colOff>1015276</xdr:colOff>
      <xdr:row>2</xdr:row>
      <xdr:rowOff>120899</xdr:rowOff>
    </xdr:to>
    <xdr:sp macro="" textlink="">
      <xdr:nvSpPr>
        <xdr:cNvPr id="4" name="Textplatzhalter 8">
          <a:extLst>
            <a:ext uri="{FF2B5EF4-FFF2-40B4-BE49-F238E27FC236}">
              <a16:creationId xmlns:a16="http://schemas.microsoft.com/office/drawing/2014/main" id="{1438059C-651A-42CA-9098-D10A361E2B9B}"/>
            </a:ext>
          </a:extLst>
        </xdr:cNvPr>
        <xdr:cNvSpPr>
          <a:spLocks noGrp="1"/>
        </xdr:cNvSpPr>
      </xdr:nvSpPr>
      <xdr:spPr bwMode="gray">
        <a:xfrm>
          <a:off x="94107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85725</xdr:colOff>
      <xdr:row>0</xdr:row>
      <xdr:rowOff>76200</xdr:rowOff>
    </xdr:from>
    <xdr:to>
      <xdr:col>9</xdr:col>
      <xdr:colOff>805725</xdr:colOff>
      <xdr:row>2</xdr:row>
      <xdr:rowOff>111375</xdr:rowOff>
    </xdr:to>
    <xdr:sp macro="" textlink="">
      <xdr:nvSpPr>
        <xdr:cNvPr id="3" name="Textplatzhalter 8">
          <a:extLst>
            <a:ext uri="{FF2B5EF4-FFF2-40B4-BE49-F238E27FC236}">
              <a16:creationId xmlns:a16="http://schemas.microsoft.com/office/drawing/2014/main" id="{1CE66235-68FF-4DF5-B95B-29BAB94A9C17}"/>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295276</xdr:colOff>
      <xdr:row>0</xdr:row>
      <xdr:rowOff>76199</xdr:rowOff>
    </xdr:from>
    <xdr:to>
      <xdr:col>9</xdr:col>
      <xdr:colOff>1015276</xdr:colOff>
      <xdr:row>2</xdr:row>
      <xdr:rowOff>120899</xdr:rowOff>
    </xdr:to>
    <xdr:sp macro="" textlink="">
      <xdr:nvSpPr>
        <xdr:cNvPr id="3" name="Textplatzhalter 8">
          <a:extLst>
            <a:ext uri="{FF2B5EF4-FFF2-40B4-BE49-F238E27FC236}">
              <a16:creationId xmlns:a16="http://schemas.microsoft.com/office/drawing/2014/main" id="{20A2C023-81CD-411E-8C2B-E16BB37295C6}"/>
            </a:ext>
          </a:extLst>
        </xdr:cNvPr>
        <xdr:cNvSpPr>
          <a:spLocks noGrp="1"/>
        </xdr:cNvSpPr>
      </xdr:nvSpPr>
      <xdr:spPr bwMode="gray">
        <a:xfrm>
          <a:off x="94107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0</xdr:row>
      <xdr:rowOff>66674</xdr:rowOff>
    </xdr:from>
    <xdr:to>
      <xdr:col>10</xdr:col>
      <xdr:colOff>5626</xdr:colOff>
      <xdr:row>2</xdr:row>
      <xdr:rowOff>111374</xdr:rowOff>
    </xdr:to>
    <xdr:sp macro="" textlink="">
      <xdr:nvSpPr>
        <xdr:cNvPr id="2" name="Textplatzhalter 8">
          <a:extLst>
            <a:ext uri="{FF2B5EF4-FFF2-40B4-BE49-F238E27FC236}">
              <a16:creationId xmlns:a16="http://schemas.microsoft.com/office/drawing/2014/main" id="{F2357AF2-7A6A-49C8-AF21-9F8BE3B56428}"/>
            </a:ext>
          </a:extLst>
        </xdr:cNvPr>
        <xdr:cNvSpPr>
          <a:spLocks noGrp="1"/>
        </xdr:cNvSpPr>
      </xdr:nvSpPr>
      <xdr:spPr bwMode="gray">
        <a:xfrm>
          <a:off x="6257926" y="666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9</xdr:col>
      <xdr:colOff>295276</xdr:colOff>
      <xdr:row>0</xdr:row>
      <xdr:rowOff>76199</xdr:rowOff>
    </xdr:from>
    <xdr:to>
      <xdr:col>9</xdr:col>
      <xdr:colOff>1015276</xdr:colOff>
      <xdr:row>2</xdr:row>
      <xdr:rowOff>120899</xdr:rowOff>
    </xdr:to>
    <xdr:sp macro="" textlink="">
      <xdr:nvSpPr>
        <xdr:cNvPr id="4" name="Textplatzhalter 8">
          <a:extLst>
            <a:ext uri="{FF2B5EF4-FFF2-40B4-BE49-F238E27FC236}">
              <a16:creationId xmlns:a16="http://schemas.microsoft.com/office/drawing/2014/main" id="{8F158533-259D-4478-890C-A22EBCCAAD92}"/>
            </a:ext>
          </a:extLst>
        </xdr:cNvPr>
        <xdr:cNvSpPr>
          <a:spLocks noGrp="1"/>
        </xdr:cNvSpPr>
      </xdr:nvSpPr>
      <xdr:spPr bwMode="gray">
        <a:xfrm>
          <a:off x="91916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295276</xdr:colOff>
      <xdr:row>0</xdr:row>
      <xdr:rowOff>76199</xdr:rowOff>
    </xdr:from>
    <xdr:to>
      <xdr:col>9</xdr:col>
      <xdr:colOff>1015276</xdr:colOff>
      <xdr:row>2</xdr:row>
      <xdr:rowOff>120899</xdr:rowOff>
    </xdr:to>
    <xdr:sp macro="" textlink="">
      <xdr:nvSpPr>
        <xdr:cNvPr id="3" name="Textplatzhalter 8">
          <a:extLst>
            <a:ext uri="{FF2B5EF4-FFF2-40B4-BE49-F238E27FC236}">
              <a16:creationId xmlns:a16="http://schemas.microsoft.com/office/drawing/2014/main" id="{696534D7-E0DB-4B1A-9BA6-A1734C076CE7}"/>
            </a:ext>
          </a:extLst>
        </xdr:cNvPr>
        <xdr:cNvSpPr>
          <a:spLocks noGrp="1"/>
        </xdr:cNvSpPr>
      </xdr:nvSpPr>
      <xdr:spPr bwMode="gray">
        <a:xfrm>
          <a:off x="93440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314325</xdr:colOff>
      <xdr:row>0</xdr:row>
      <xdr:rowOff>85724</xdr:rowOff>
    </xdr:from>
    <xdr:to>
      <xdr:col>9</xdr:col>
      <xdr:colOff>1034325</xdr:colOff>
      <xdr:row>2</xdr:row>
      <xdr:rowOff>130424</xdr:rowOff>
    </xdr:to>
    <xdr:sp macro="" textlink="">
      <xdr:nvSpPr>
        <xdr:cNvPr id="3" name="Textplatzhalter 8">
          <a:extLst>
            <a:ext uri="{FF2B5EF4-FFF2-40B4-BE49-F238E27FC236}">
              <a16:creationId xmlns:a16="http://schemas.microsoft.com/office/drawing/2014/main" id="{420744AA-57B9-4F5A-A476-2953CBABDA9A}"/>
            </a:ext>
          </a:extLst>
        </xdr:cNvPr>
        <xdr:cNvSpPr>
          <a:spLocks noGrp="1"/>
        </xdr:cNvSpPr>
      </xdr:nvSpPr>
      <xdr:spPr bwMode="gray">
        <a:xfrm>
          <a:off x="8172450"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314325</xdr:colOff>
      <xdr:row>0</xdr:row>
      <xdr:rowOff>85724</xdr:rowOff>
    </xdr:from>
    <xdr:to>
      <xdr:col>9</xdr:col>
      <xdr:colOff>1034325</xdr:colOff>
      <xdr:row>2</xdr:row>
      <xdr:rowOff>130424</xdr:rowOff>
    </xdr:to>
    <xdr:sp macro="" textlink="">
      <xdr:nvSpPr>
        <xdr:cNvPr id="3" name="Textplatzhalter 8">
          <a:extLst>
            <a:ext uri="{FF2B5EF4-FFF2-40B4-BE49-F238E27FC236}">
              <a16:creationId xmlns:a16="http://schemas.microsoft.com/office/drawing/2014/main" id="{48100259-06A4-499B-B4A2-CF4564E2C148}"/>
            </a:ext>
          </a:extLst>
        </xdr:cNvPr>
        <xdr:cNvSpPr>
          <a:spLocks noGrp="1"/>
        </xdr:cNvSpPr>
      </xdr:nvSpPr>
      <xdr:spPr bwMode="gray">
        <a:xfrm>
          <a:off x="921067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314325</xdr:colOff>
      <xdr:row>0</xdr:row>
      <xdr:rowOff>85724</xdr:rowOff>
    </xdr:from>
    <xdr:to>
      <xdr:col>9</xdr:col>
      <xdr:colOff>1034325</xdr:colOff>
      <xdr:row>2</xdr:row>
      <xdr:rowOff>130424</xdr:rowOff>
    </xdr:to>
    <xdr:sp macro="" textlink="">
      <xdr:nvSpPr>
        <xdr:cNvPr id="3" name="Textplatzhalter 8">
          <a:extLst>
            <a:ext uri="{FF2B5EF4-FFF2-40B4-BE49-F238E27FC236}">
              <a16:creationId xmlns:a16="http://schemas.microsoft.com/office/drawing/2014/main" id="{99292A14-E88A-4005-991E-C4CC0EA6DF54}"/>
            </a:ext>
          </a:extLst>
        </xdr:cNvPr>
        <xdr:cNvSpPr>
          <a:spLocks noGrp="1"/>
        </xdr:cNvSpPr>
      </xdr:nvSpPr>
      <xdr:spPr bwMode="gray">
        <a:xfrm>
          <a:off x="921067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0</xdr:row>
      <xdr:rowOff>85724</xdr:rowOff>
    </xdr:from>
    <xdr:to>
      <xdr:col>10</xdr:col>
      <xdr:colOff>5626</xdr:colOff>
      <xdr:row>2</xdr:row>
      <xdr:rowOff>130424</xdr:rowOff>
    </xdr:to>
    <xdr:sp macro="" textlink="">
      <xdr:nvSpPr>
        <xdr:cNvPr id="2" name="Textplatzhalter 8">
          <a:extLst>
            <a:ext uri="{FF2B5EF4-FFF2-40B4-BE49-F238E27FC236}">
              <a16:creationId xmlns:a16="http://schemas.microsoft.com/office/drawing/2014/main" id="{22FB2EC9-9F62-40A9-A41A-FDAB36570829}"/>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9</xdr:col>
      <xdr:colOff>314325</xdr:colOff>
      <xdr:row>0</xdr:row>
      <xdr:rowOff>85724</xdr:rowOff>
    </xdr:from>
    <xdr:to>
      <xdr:col>9</xdr:col>
      <xdr:colOff>1034325</xdr:colOff>
      <xdr:row>2</xdr:row>
      <xdr:rowOff>130424</xdr:rowOff>
    </xdr:to>
    <xdr:sp macro="" textlink="">
      <xdr:nvSpPr>
        <xdr:cNvPr id="4" name="Textplatzhalter 8">
          <a:extLst>
            <a:ext uri="{FF2B5EF4-FFF2-40B4-BE49-F238E27FC236}">
              <a16:creationId xmlns:a16="http://schemas.microsoft.com/office/drawing/2014/main" id="{726E646F-C7DE-422F-BABC-3F5259F1ED3F}"/>
            </a:ext>
          </a:extLst>
        </xdr:cNvPr>
        <xdr:cNvSpPr>
          <a:spLocks noGrp="1"/>
        </xdr:cNvSpPr>
      </xdr:nvSpPr>
      <xdr:spPr bwMode="gray">
        <a:xfrm>
          <a:off x="921067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85725</xdr:colOff>
      <xdr:row>0</xdr:row>
      <xdr:rowOff>76200</xdr:rowOff>
    </xdr:from>
    <xdr:to>
      <xdr:col>8</xdr:col>
      <xdr:colOff>805725</xdr:colOff>
      <xdr:row>2</xdr:row>
      <xdr:rowOff>111375</xdr:rowOff>
    </xdr:to>
    <xdr:sp macro="" textlink="">
      <xdr:nvSpPr>
        <xdr:cNvPr id="2" name="Textplatzhalter 8">
          <a:extLst>
            <a:ext uri="{FF2B5EF4-FFF2-40B4-BE49-F238E27FC236}">
              <a16:creationId xmlns:a16="http://schemas.microsoft.com/office/drawing/2014/main" id="{53B1C01B-B3C7-4A3A-80CC-604A9DA59E85}"/>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314324</xdr:colOff>
      <xdr:row>0</xdr:row>
      <xdr:rowOff>104774</xdr:rowOff>
    </xdr:from>
    <xdr:to>
      <xdr:col>9</xdr:col>
      <xdr:colOff>1034324</xdr:colOff>
      <xdr:row>2</xdr:row>
      <xdr:rowOff>139949</xdr:rowOff>
    </xdr:to>
    <xdr:sp macro="" textlink="">
      <xdr:nvSpPr>
        <xdr:cNvPr id="4" name="Textplatzhalter 8">
          <a:extLst>
            <a:ext uri="{FF2B5EF4-FFF2-40B4-BE49-F238E27FC236}">
              <a16:creationId xmlns:a16="http://schemas.microsoft.com/office/drawing/2014/main" id="{2AF235F9-86C1-472D-8A3E-FA01358DEB57}"/>
            </a:ext>
          </a:extLst>
        </xdr:cNvPr>
        <xdr:cNvSpPr>
          <a:spLocks noGrp="1"/>
        </xdr:cNvSpPr>
      </xdr:nvSpPr>
      <xdr:spPr bwMode="gray">
        <a:xfrm>
          <a:off x="9372599" y="1047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323851</xdr:colOff>
      <xdr:row>0</xdr:row>
      <xdr:rowOff>85724</xdr:rowOff>
    </xdr:from>
    <xdr:to>
      <xdr:col>8</xdr:col>
      <xdr:colOff>5626</xdr:colOff>
      <xdr:row>2</xdr:row>
      <xdr:rowOff>130424</xdr:rowOff>
    </xdr:to>
    <xdr:sp macro="" textlink="">
      <xdr:nvSpPr>
        <xdr:cNvPr id="2" name="Textplatzhalter 8">
          <a:extLst>
            <a:ext uri="{FF2B5EF4-FFF2-40B4-BE49-F238E27FC236}">
              <a16:creationId xmlns:a16="http://schemas.microsoft.com/office/drawing/2014/main" id="{24F343CE-F43E-4AD6-85FC-D2E4A3EC6274}"/>
            </a:ext>
          </a:extLst>
        </xdr:cNvPr>
        <xdr:cNvSpPr>
          <a:spLocks noGrp="1"/>
        </xdr:cNvSpPr>
      </xdr:nvSpPr>
      <xdr:spPr bwMode="gray">
        <a:xfrm>
          <a:off x="81819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314326</xdr:colOff>
      <xdr:row>0</xdr:row>
      <xdr:rowOff>85724</xdr:rowOff>
    </xdr:from>
    <xdr:to>
      <xdr:col>9</xdr:col>
      <xdr:colOff>1034326</xdr:colOff>
      <xdr:row>2</xdr:row>
      <xdr:rowOff>130424</xdr:rowOff>
    </xdr:to>
    <xdr:sp macro="" textlink="">
      <xdr:nvSpPr>
        <xdr:cNvPr id="3" name="Textplatzhalter 8">
          <a:extLst>
            <a:ext uri="{FF2B5EF4-FFF2-40B4-BE49-F238E27FC236}">
              <a16:creationId xmlns:a16="http://schemas.microsoft.com/office/drawing/2014/main" id="{D1C541C5-ED0A-4858-B477-8AC150BAD0C4}"/>
            </a:ext>
          </a:extLst>
        </xdr:cNvPr>
        <xdr:cNvSpPr>
          <a:spLocks noGrp="1"/>
        </xdr:cNvSpPr>
      </xdr:nvSpPr>
      <xdr:spPr bwMode="gray">
        <a:xfrm>
          <a:off x="90201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333374</xdr:colOff>
      <xdr:row>0</xdr:row>
      <xdr:rowOff>95249</xdr:rowOff>
    </xdr:from>
    <xdr:to>
      <xdr:col>4</xdr:col>
      <xdr:colOff>5624</xdr:colOff>
      <xdr:row>2</xdr:row>
      <xdr:rowOff>139949</xdr:rowOff>
    </xdr:to>
    <xdr:sp macro="" textlink="">
      <xdr:nvSpPr>
        <xdr:cNvPr id="2" name="Textplatzhalter 8">
          <a:extLst>
            <a:ext uri="{FF2B5EF4-FFF2-40B4-BE49-F238E27FC236}">
              <a16:creationId xmlns:a16="http://schemas.microsoft.com/office/drawing/2014/main" id="{EC84EFE1-77E9-4591-B245-B646B9BE2913}"/>
            </a:ext>
          </a:extLst>
        </xdr:cNvPr>
        <xdr:cNvSpPr>
          <a:spLocks noGrp="1"/>
        </xdr:cNvSpPr>
      </xdr:nvSpPr>
      <xdr:spPr bwMode="gray">
        <a:xfrm>
          <a:off x="4781549" y="9524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314326</xdr:colOff>
      <xdr:row>0</xdr:row>
      <xdr:rowOff>85724</xdr:rowOff>
    </xdr:from>
    <xdr:to>
      <xdr:col>9</xdr:col>
      <xdr:colOff>1034326</xdr:colOff>
      <xdr:row>2</xdr:row>
      <xdr:rowOff>130424</xdr:rowOff>
    </xdr:to>
    <xdr:sp macro="" textlink="">
      <xdr:nvSpPr>
        <xdr:cNvPr id="3" name="Textplatzhalter 8">
          <a:extLst>
            <a:ext uri="{FF2B5EF4-FFF2-40B4-BE49-F238E27FC236}">
              <a16:creationId xmlns:a16="http://schemas.microsoft.com/office/drawing/2014/main" id="{F5CEBC6B-A918-4883-AC14-210B8C6C1079}"/>
            </a:ext>
          </a:extLst>
        </xdr:cNvPr>
        <xdr:cNvSpPr>
          <a:spLocks noGrp="1"/>
        </xdr:cNvSpPr>
      </xdr:nvSpPr>
      <xdr:spPr bwMode="gray">
        <a:xfrm>
          <a:off x="10058401"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76199</xdr:rowOff>
    </xdr:from>
    <xdr:to>
      <xdr:col>10</xdr:col>
      <xdr:colOff>0</xdr:colOff>
      <xdr:row>2</xdr:row>
      <xdr:rowOff>120899</xdr:rowOff>
    </xdr:to>
    <xdr:sp macro="" textlink="">
      <xdr:nvSpPr>
        <xdr:cNvPr id="2" name="Textplatzhalter 8">
          <a:extLst>
            <a:ext uri="{FF2B5EF4-FFF2-40B4-BE49-F238E27FC236}">
              <a16:creationId xmlns:a16="http://schemas.microsoft.com/office/drawing/2014/main" id="{E632C702-A490-4058-A10A-A4BB1E4A653F}"/>
            </a:ext>
          </a:extLst>
        </xdr:cNvPr>
        <xdr:cNvSpPr>
          <a:spLocks noGrp="1"/>
        </xdr:cNvSpPr>
      </xdr:nvSpPr>
      <xdr:spPr bwMode="gray">
        <a:xfrm>
          <a:off x="646747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9</xdr:col>
      <xdr:colOff>314326</xdr:colOff>
      <xdr:row>0</xdr:row>
      <xdr:rowOff>85724</xdr:rowOff>
    </xdr:from>
    <xdr:to>
      <xdr:col>9</xdr:col>
      <xdr:colOff>1034326</xdr:colOff>
      <xdr:row>2</xdr:row>
      <xdr:rowOff>130424</xdr:rowOff>
    </xdr:to>
    <xdr:sp macro="" textlink="">
      <xdr:nvSpPr>
        <xdr:cNvPr id="4" name="Textplatzhalter 8">
          <a:extLst>
            <a:ext uri="{FF2B5EF4-FFF2-40B4-BE49-F238E27FC236}">
              <a16:creationId xmlns:a16="http://schemas.microsoft.com/office/drawing/2014/main" id="{D55C7C09-96C9-4B43-9B9A-3FFEFD8688C4}"/>
            </a:ext>
          </a:extLst>
        </xdr:cNvPr>
        <xdr:cNvSpPr>
          <a:spLocks noGrp="1"/>
        </xdr:cNvSpPr>
      </xdr:nvSpPr>
      <xdr:spPr bwMode="gray">
        <a:xfrm>
          <a:off x="99345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0</xdr:row>
      <xdr:rowOff>76199</xdr:rowOff>
    </xdr:from>
    <xdr:to>
      <xdr:col>10</xdr:col>
      <xdr:colOff>5626</xdr:colOff>
      <xdr:row>2</xdr:row>
      <xdr:rowOff>120899</xdr:rowOff>
    </xdr:to>
    <xdr:sp macro="" textlink="">
      <xdr:nvSpPr>
        <xdr:cNvPr id="2" name="Textplatzhalter 8">
          <a:extLst>
            <a:ext uri="{FF2B5EF4-FFF2-40B4-BE49-F238E27FC236}">
              <a16:creationId xmlns:a16="http://schemas.microsoft.com/office/drawing/2014/main" id="{20A505D2-8780-485A-B295-FBBB5DAF399B}"/>
            </a:ext>
          </a:extLst>
        </xdr:cNvPr>
        <xdr:cNvSpPr>
          <a:spLocks noGrp="1"/>
        </xdr:cNvSpPr>
      </xdr:nvSpPr>
      <xdr:spPr bwMode="gray">
        <a:xfrm>
          <a:off x="64770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9</xdr:col>
      <xdr:colOff>314325</xdr:colOff>
      <xdr:row>0</xdr:row>
      <xdr:rowOff>95250</xdr:rowOff>
    </xdr:from>
    <xdr:to>
      <xdr:col>9</xdr:col>
      <xdr:colOff>1034325</xdr:colOff>
      <xdr:row>2</xdr:row>
      <xdr:rowOff>139950</xdr:rowOff>
    </xdr:to>
    <xdr:sp macro="" textlink="">
      <xdr:nvSpPr>
        <xdr:cNvPr id="4" name="Textplatzhalter 8">
          <a:extLst>
            <a:ext uri="{FF2B5EF4-FFF2-40B4-BE49-F238E27FC236}">
              <a16:creationId xmlns:a16="http://schemas.microsoft.com/office/drawing/2014/main" id="{1B4A850B-702F-458C-8444-C3FDB2B0459A}"/>
            </a:ext>
          </a:extLst>
        </xdr:cNvPr>
        <xdr:cNvSpPr>
          <a:spLocks noGrp="1"/>
        </xdr:cNvSpPr>
      </xdr:nvSpPr>
      <xdr:spPr bwMode="gray">
        <a:xfrm>
          <a:off x="8543925"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295276</xdr:colOff>
      <xdr:row>0</xdr:row>
      <xdr:rowOff>76199</xdr:rowOff>
    </xdr:from>
    <xdr:to>
      <xdr:col>9</xdr:col>
      <xdr:colOff>1015276</xdr:colOff>
      <xdr:row>2</xdr:row>
      <xdr:rowOff>120899</xdr:rowOff>
    </xdr:to>
    <xdr:sp macro="" textlink="">
      <xdr:nvSpPr>
        <xdr:cNvPr id="3" name="Textplatzhalter 8">
          <a:extLst>
            <a:ext uri="{FF2B5EF4-FFF2-40B4-BE49-F238E27FC236}">
              <a16:creationId xmlns:a16="http://schemas.microsoft.com/office/drawing/2014/main" id="{D1E04B21-06EF-47D7-9889-A5BCFE54C68B}"/>
            </a:ext>
          </a:extLst>
        </xdr:cNvPr>
        <xdr:cNvSpPr>
          <a:spLocks noGrp="1"/>
        </xdr:cNvSpPr>
      </xdr:nvSpPr>
      <xdr:spPr bwMode="gray">
        <a:xfrm>
          <a:off x="92678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85724</xdr:rowOff>
    </xdr:from>
    <xdr:to>
      <xdr:col>10</xdr:col>
      <xdr:colOff>0</xdr:colOff>
      <xdr:row>2</xdr:row>
      <xdr:rowOff>130424</xdr:rowOff>
    </xdr:to>
    <xdr:sp macro="" textlink="">
      <xdr:nvSpPr>
        <xdr:cNvPr id="2" name="Textplatzhalter 8">
          <a:extLst>
            <a:ext uri="{FF2B5EF4-FFF2-40B4-BE49-F238E27FC236}">
              <a16:creationId xmlns:a16="http://schemas.microsoft.com/office/drawing/2014/main" id="{2315DD34-2585-46D6-A7CA-D41FE976204B}"/>
            </a:ext>
          </a:extLst>
        </xdr:cNvPr>
        <xdr:cNvSpPr>
          <a:spLocks noGrp="1"/>
        </xdr:cNvSpPr>
      </xdr:nvSpPr>
      <xdr:spPr bwMode="gray">
        <a:xfrm>
          <a:off x="66960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9</xdr:col>
      <xdr:colOff>295276</xdr:colOff>
      <xdr:row>0</xdr:row>
      <xdr:rowOff>76199</xdr:rowOff>
    </xdr:from>
    <xdr:to>
      <xdr:col>9</xdr:col>
      <xdr:colOff>1015276</xdr:colOff>
      <xdr:row>2</xdr:row>
      <xdr:rowOff>120899</xdr:rowOff>
    </xdr:to>
    <xdr:sp macro="" textlink="">
      <xdr:nvSpPr>
        <xdr:cNvPr id="4" name="Textplatzhalter 8">
          <a:extLst>
            <a:ext uri="{FF2B5EF4-FFF2-40B4-BE49-F238E27FC236}">
              <a16:creationId xmlns:a16="http://schemas.microsoft.com/office/drawing/2014/main" id="{8B912285-BDE5-463C-AFF9-4703C279D2CB}"/>
            </a:ext>
          </a:extLst>
        </xdr:cNvPr>
        <xdr:cNvSpPr>
          <a:spLocks noGrp="1"/>
        </xdr:cNvSpPr>
      </xdr:nvSpPr>
      <xdr:spPr bwMode="gray">
        <a:xfrm>
          <a:off x="1030605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CED3C5-EC0F-41C2-A721-CF169A7B8C59}" name="Table4" displayName="Table4" ref="B7:J23" headerRowCount="0" totalsRowShown="0" headerRowDxfId="113" dataDxfId="112">
  <tableColumns count="9">
    <tableColumn id="1" xr3:uid="{3432740A-B59F-4A18-888D-1046220CD3FD}" name="Column1" headerRowDxfId="111" dataDxfId="110" headerRowCellStyle="Normal 2"/>
    <tableColumn id="5" xr3:uid="{580E4E28-D9F5-4539-8694-789CBD01F694}" name="Spalte2" headerRowDxfId="109" headerRowCellStyle="Normal 2"/>
    <tableColumn id="6" xr3:uid="{0479AAB3-9076-4D74-A8E8-C8F713485501}" name="Spalte4" headerRowDxfId="108" headerRowCellStyle="Normal 2"/>
    <tableColumn id="4" xr3:uid="{85C2DE0C-6C23-479C-AA0D-F05B2983777C}" name="Spalte1" headerRowDxfId="107" headerRowCellStyle="Normal 2"/>
    <tableColumn id="3" xr3:uid="{5E5AFD4E-5444-4766-8C70-12331BE01910}" name="Spalte3" headerRowDxfId="106" headerRowCellStyle="Normal 2"/>
    <tableColumn id="2" xr3:uid="{02980D70-61D5-4F91-800F-AD0A3D61F436}" name="Column2" headerRowDxfId="105" dataDxfId="104" headerRowCellStyle="Normal 2"/>
    <tableColumn id="7" xr3:uid="{EA5DA912-34DD-4853-B8E7-B76D897D40FF}" name="Column7" headerRowDxfId="103" dataDxfId="102" headerRowCellStyle="Normal 2"/>
    <tableColumn id="9" xr3:uid="{325A19EF-C8FB-4FBE-8EA5-9B45419C0107}" name="Spalte6" headerRowDxfId="101" headerRowCellStyle="Normal 2"/>
    <tableColumn id="8" xr3:uid="{5A9F2229-2816-400A-97FE-011858DCF818}" name="Spalte5" headerRowDxfId="100" dataDxfId="99" headerRowCellStyle="Normal 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0F1C12-A7E5-462E-A800-E3527EE708E0}" name="Table46" displayName="Table46" ref="B7:J13" headerRowCount="0" totalsRowShown="0" headerRowDxfId="98" dataDxfId="97">
  <tableColumns count="9">
    <tableColumn id="1" xr3:uid="{2A36A7A1-4C17-40A8-83C4-1CA13744F01B}" name="Column1" headerRowDxfId="96" dataDxfId="95" headerRowCellStyle="Normal 2"/>
    <tableColumn id="3" xr3:uid="{5C5A9A0C-AEA6-48C8-AD3B-3AF50FEEB9B9}" name="Spalte3" headerRowDxfId="94" headerRowCellStyle="Normal 2"/>
    <tableColumn id="7" xr3:uid="{830FC327-E559-4A8C-BC16-D62189F41843}" name="Spalte6" headerRowDxfId="93" dataDxfId="92" headerRowCellStyle="Normal 2" dataCellStyle="Normal 2"/>
    <tableColumn id="5" xr3:uid="{7B77A0AB-C0F7-403A-AFD4-FED5CCA712C1}" name="Spalte2" headerRowDxfId="91" dataDxfId="90" headerRowCellStyle="Normal 2" dataCellStyle="Normal 2"/>
    <tableColumn id="6" xr3:uid="{4712BA9D-2A4D-47FE-A876-1E5711DC7D4A}" name="Spalte5" headerRowDxfId="89" headerRowCellStyle="Normal 2"/>
    <tableColumn id="2" xr3:uid="{DFC5B6F4-B66D-4E5E-8DEA-B7FA020A6E56}" name="Spalte4" headerRowDxfId="88" headerRowCellStyle="Normal 2"/>
    <tableColumn id="4" xr3:uid="{11A9EE56-46CD-46A1-B37C-AC51092B351E}" name="Spalte1" headerRowDxfId="87" headerRowCellStyle="Normal 2"/>
    <tableColumn id="9" xr3:uid="{5A05C8EF-055D-4584-AC23-ABDA57CD285E}" name="Spalte8" headerRowDxfId="86" dataDxfId="85" headerRowCellStyle="Normal 2" dataCellStyle="Normal 2"/>
    <tableColumn id="8" xr3:uid="{10142612-683B-4586-B6B5-605E9B0A5E57}" name="Spalte7" headerRowDxfId="84" dataDxfId="83" headerRowCellStyle="Normal 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32F3D3-A011-45DC-B836-7D4F58CA1AC3}" name="Table49" displayName="Table49" ref="B7:J21" headerRowCount="0" totalsRowShown="0" headerRowDxfId="82" dataDxfId="81">
  <tableColumns count="9">
    <tableColumn id="1" xr3:uid="{14826CAC-6EEA-40C3-BAA4-486281041ECC}" name="Column1" headerRowDxfId="80" dataDxfId="79" headerRowCellStyle="Normal 2"/>
    <tableColumn id="4" xr3:uid="{14EE4059-D57E-45B0-BDBD-533B9A8AEDFD}" name="Spalte2" headerRowDxfId="78" headerRowCellStyle="Normal 2"/>
    <tableColumn id="13" xr3:uid="{4974402E-7577-45A2-BA2B-72E3E573304E}" name="Spalte4" headerRowDxfId="77" dataDxfId="76" headerRowCellStyle="Normal 2"/>
    <tableColumn id="3" xr3:uid="{54C1D873-2BFE-4007-8FC9-8921A34FEC32}" name="Spalte1" headerRowDxfId="75" headerRowCellStyle="Normal 2"/>
    <tableColumn id="5" xr3:uid="{7263F256-520F-4A27-9351-70484A3964F3}" name="Spalte3" headerRowDxfId="74" headerRowCellStyle="Normal 2"/>
    <tableColumn id="2" xr3:uid="{719E7FD4-06EE-40FE-A234-1F1F1F35526C}" name="Column2" headerRowDxfId="73" dataDxfId="72" headerRowCellStyle="Normal 2"/>
    <tableColumn id="7" xr3:uid="{1D129123-AE5D-4E63-AB4F-410CDA90778D}" name="Column7" headerRowDxfId="71" dataDxfId="70" headerRowCellStyle="Normal 2"/>
    <tableColumn id="8" xr3:uid="{BD449BFA-FE3E-436F-81F6-E7CD6640463C}" name="Spalte6" headerRowDxfId="69" headerRowCellStyle="Normal 2"/>
    <tableColumn id="6" xr3:uid="{32E048FB-0852-42E0-A6E4-471CDC1F1422}" name="Spalte5" headerRowDxfId="68" dataDxfId="67" headerRowCellStyle="Normal 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F0A93C-6E3B-4A4C-B49C-1BAE8C42D0D6}" name="Table467" displayName="Table467" ref="B7:J15" headerRowCount="0" totalsRowShown="0" headerRowDxfId="66" dataDxfId="65">
  <tableColumns count="9">
    <tableColumn id="1" xr3:uid="{5BC96CD6-7EDA-4768-9973-FF8F6E4878C0}" name="Column1" headerRowDxfId="64" dataDxfId="63" headerRowCellStyle="Normal 2"/>
    <tableColumn id="5" xr3:uid="{F33A08D5-B8E9-4759-968D-7C7C344CA9A2}" name="Spalte3" headerRowDxfId="62" dataDxfId="61" headerRowCellStyle="Normal 2" dataCellStyle="Normal 2"/>
    <tableColumn id="6" xr3:uid="{01244362-DF23-40B1-B114-6935D9F640A1}" name="Spalte5" headerRowDxfId="60" dataDxfId="59" headerRowCellStyle="Normal 2" dataCellStyle="Normal 2"/>
    <tableColumn id="4" xr3:uid="{05EC15EF-E9E7-46BF-A121-8E0572B3CBED}" name="Spalte2" headerRowDxfId="58" dataDxfId="57" headerRowCellStyle="Normal 2" dataCellStyle="Normal 2"/>
    <tableColumn id="2" xr3:uid="{B130D619-AC46-4B1A-9CD0-4A4051C3EC47}" name="Spalte4" headerRowDxfId="56" dataDxfId="55" headerRowCellStyle="Normal 2" dataCellStyle="Normal 2"/>
    <tableColumn id="3" xr3:uid="{8EDB4CF7-A7D7-4D5D-8B8A-CDE092C65587}" name="Spalte1" headerRowDxfId="54" dataDxfId="53" headerRowCellStyle="Normal 2" dataCellStyle="Normal 2"/>
    <tableColumn id="7" xr3:uid="{6164160F-9F73-48B5-B1C4-459282373DD9}" name="Column7" headerRowDxfId="52" dataDxfId="51" headerRowCellStyle="Normal 2"/>
    <tableColumn id="9" xr3:uid="{E3124CDA-3268-4CD0-82EC-FDE8B94AF8B9}" name="Spalte7" headerRowDxfId="50" dataDxfId="49" headerRowCellStyle="Normal 2" dataCellStyle="Normal 2"/>
    <tableColumn id="8" xr3:uid="{5AE8720B-B978-4A62-9FEC-806A4A1DDAF8}" name="Spalte6" headerRowDxfId="48" dataDxfId="47" headerRowCellStyle="Normal 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1BA1B6-0CEB-4303-BAC2-D024AD17BF8A}" name="Table4678" displayName="Table4678" ref="B7:J12" headerRowCount="0" totalsRowShown="0" headerRowDxfId="46" dataDxfId="45">
  <tableColumns count="9">
    <tableColumn id="1" xr3:uid="{32E78768-897A-4094-B546-2883CE47C177}" name="Column1" headerRowDxfId="44" dataDxfId="43" headerRowCellStyle="Normal 2"/>
    <tableColumn id="4" xr3:uid="{2A19AD6F-2B20-4AA3-BF6F-F7B8765532CA}" name="Spalte2" headerRowDxfId="42" headerRowCellStyle="Normal 2"/>
    <tableColumn id="6" xr3:uid="{9C8EA9F0-F3CF-4F85-A8A5-609FDE8FA9E5}" name="Spalte4" headerRowDxfId="41" dataDxfId="40" headerRowCellStyle="Normal 2"/>
    <tableColumn id="3" xr3:uid="{C99BF7AE-E402-4AED-AD3E-A5610E909447}" name="Spalte1" headerRowDxfId="39" dataDxfId="38" headerRowCellStyle="Normal 2"/>
    <tableColumn id="5" xr3:uid="{C386E178-AB5E-4818-8300-36C318D8D14F}" name="Spalte3" headerRowDxfId="37" headerRowCellStyle="Normal 2"/>
    <tableColumn id="2" xr3:uid="{E18E0007-CE2B-418D-B53B-CC000E64699A}" name="Column2" headerRowDxfId="36" dataDxfId="35" headerRowCellStyle="Normal 2"/>
    <tableColumn id="7" xr3:uid="{9E828B05-DE72-4B32-B930-C78DD242E89C}" name="Column7" headerRowDxfId="34" dataDxfId="33" headerRowCellStyle="Normal 2"/>
    <tableColumn id="9" xr3:uid="{4FF70ACD-9896-4100-82FB-B1A1558CA3BC}" name="Spalte6" headerRowDxfId="32" headerRowCellStyle="Normal 2"/>
    <tableColumn id="8" xr3:uid="{E3815790-81F8-4740-B37E-345C330FD2D0}" name="Spalte5" headerRowDxfId="31" dataDxfId="30" headerRowCellStyle="Normal 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EAE144-64FF-4D2A-8676-B50D99DBB7DA}" name="Table46781011" displayName="Table46781011" ref="B7:J11" headerRowCount="0" totalsRowShown="0" headerRowDxfId="29" dataDxfId="28">
  <tableColumns count="9">
    <tableColumn id="1" xr3:uid="{32588CDB-4868-4650-8F54-A0E92531C395}" name="Column1" headerRowDxfId="27" dataDxfId="26" headerRowCellStyle="Normal 2"/>
    <tableColumn id="4" xr3:uid="{83EF8CF4-63A8-45DA-BCEC-23493559A1E4}" name="Spalte2" headerRowDxfId="25" headerRowCellStyle="Normal 2"/>
    <tableColumn id="6" xr3:uid="{93EBDEFF-2EB9-496A-ADAD-42674610C470}" name="Spalte4" headerRowDxfId="24" headerRowCellStyle="Normal 2"/>
    <tableColumn id="3" xr3:uid="{DCF87FDE-2262-4108-B926-D541020456DB}" name="Spalte1" headerRowDxfId="23" headerRowCellStyle="Normal 2"/>
    <tableColumn id="5" xr3:uid="{8A048EC6-12F0-4DC4-993F-EA568B441282}" name="Spalte3" headerRowDxfId="22" headerRowCellStyle="Normal 2"/>
    <tableColumn id="2" xr3:uid="{05124E07-A1D1-47B7-9B49-4844302F3BD3}" name="Column2" headerRowDxfId="21" dataDxfId="20" headerRowCellStyle="Normal 2"/>
    <tableColumn id="7" xr3:uid="{A765B014-0B5A-4F6A-8E90-796A1C12ED58}" name="Column7" headerRowDxfId="19" dataDxfId="18" headerRowCellStyle="Normal 2"/>
    <tableColumn id="9" xr3:uid="{49031B6C-4944-4BCE-B547-71DBDE8E1F96}" name="Spalte6" headerRowDxfId="17" headerRowCellStyle="Normal 2"/>
    <tableColumn id="8" xr3:uid="{83792AB4-BC62-4A37-9C8F-AC54068069D8}" name="Spalte5" headerRowDxfId="16" dataDxfId="15" headerRowCellStyle="Normal 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643CF9-E94B-4829-9AE2-AF3880B5C402}" name="Table467810" displayName="Table467810" ref="B7:J12" headerRowCount="0" totalsRowShown="0" headerRowDxfId="14" dataDxfId="13">
  <tableColumns count="9">
    <tableColumn id="1" xr3:uid="{A2E85D7D-60AD-4A60-A3AE-11054A4179E8}" name="Column1" headerRowDxfId="12" dataDxfId="11" headerRowCellStyle="Normal 2"/>
    <tableColumn id="4" xr3:uid="{7F025618-A934-4D8C-8A34-E8331DCA896C}" name="Spalte2" headerRowDxfId="10" dataDxfId="9" headerRowCellStyle="Normal 2"/>
    <tableColumn id="7" xr3:uid="{B58F6F17-C67D-4D5D-9E24-0CCA5AF58456}" name="Spalte5" headerRowDxfId="8" headerRowCellStyle="Normal 2"/>
    <tableColumn id="3" xr3:uid="{F414A6D2-BEFC-408F-BE9D-AC5171413F66}" name="Spalte1" headerRowDxfId="7" headerRowCellStyle="Normal 2"/>
    <tableColumn id="6" xr3:uid="{1F6981F3-BD63-4CC3-9498-1962585160CD}" name="Spalte4" headerRowDxfId="6" headerRowCellStyle="Normal 2"/>
    <tableColumn id="5" xr3:uid="{51CCBB93-22AD-4EB7-94A7-E78CA57C036F}" name="Spalte3" headerRowDxfId="5" headerRowCellStyle="Normal 2"/>
    <tableColumn id="2" xr3:uid="{9D8B87E1-F3DB-4D0B-B448-C6B6C669A15C}" name="Column2" headerRowDxfId="4" dataDxfId="3" headerRowCellStyle="Normal 2" dataCellStyle="Normal 2"/>
    <tableColumn id="9" xr3:uid="{13D39C3A-E641-4AC3-97C4-D7648D9F2602}" name="Spalte7" headerRowDxfId="2" headerRowCellStyle="Normal 2"/>
    <tableColumn id="8" xr3:uid="{2C702F6D-BE46-479F-8CA6-444B45258F3B}" name="Spalte6" headerRowDxfId="1" dataDxfId="0" headerRowCellStyle="Normal 2"/>
  </tableColumns>
  <tableStyleInfo name="Table Style 1" showFirstColumn="0" showLastColumn="0" showRowStripes="1" showColumnStripes="0"/>
</table>
</file>

<file path=xl/theme/theme1.xml><?xml version="1.0" encoding="utf-8"?>
<a:theme xmlns:a="http://schemas.openxmlformats.org/drawingml/2006/main" name="Theme1">
  <a:themeElements>
    <a:clrScheme name="wintershall dea 2019">
      <a:dk1>
        <a:srgbClr val="000000"/>
      </a:dk1>
      <a:lt1>
        <a:srgbClr val="FFFFFF"/>
      </a:lt1>
      <a:dk2>
        <a:srgbClr val="434345"/>
      </a:dk2>
      <a:lt2>
        <a:srgbClr val="F0F3F7"/>
      </a:lt2>
      <a:accent1>
        <a:srgbClr val="012855"/>
      </a:accent1>
      <a:accent2>
        <a:srgbClr val="019CB2"/>
      </a:accent2>
      <a:accent3>
        <a:srgbClr val="72C3EE"/>
      </a:accent3>
      <a:accent4>
        <a:srgbClr val="2CAD71"/>
      </a:accent4>
      <a:accent5>
        <a:srgbClr val="DDDC02"/>
      </a:accent5>
      <a:accent6>
        <a:srgbClr val="E84249"/>
      </a:accent6>
      <a:hlink>
        <a:srgbClr val="012855"/>
      </a:hlink>
      <a:folHlink>
        <a:srgbClr val="434345"/>
      </a:folHlink>
    </a:clrScheme>
    <a:fontScheme name="wintershall dea 2019">
      <a:majorFont>
        <a:latin typeface="WintershallDea"/>
        <a:ea typeface=""/>
        <a:cs typeface=""/>
      </a:majorFont>
      <a:minorFont>
        <a:latin typeface="WintershallDe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ot="0" spcFirstLastPara="0" vertOverflow="overflow" horzOverflow="overflow" vert="horz" wrap="square" lIns="72000" tIns="72000" rIns="72000" bIns="72000" numCol="1" spcCol="0" rtlCol="0" fromWordArt="0" anchor="t" anchorCtr="0" forceAA="0" compatLnSpc="1">
        <a:prstTxWarp prst="textNoShape">
          <a:avLst/>
        </a:prstTxWarp>
        <a:noAutofit/>
      </a:bodyPr>
      <a:lstStyle>
        <a:defPPr marL="288000" indent="-288000" algn="l">
          <a:lnSpc>
            <a:spcPct val="110000"/>
          </a:lnSpc>
          <a:spcBef>
            <a:spcPts val="600"/>
          </a:spcBef>
          <a:buClrTx/>
          <a:buSzPct val="85000"/>
          <a:buFont typeface="Symbol" panose="05050102010706020507" pitchFamily="18" charset="2"/>
          <a:buChar char="·"/>
          <a:defRPr sz="14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88000" indent="-288000">
          <a:lnSpc>
            <a:spcPct val="110000"/>
          </a:lnSpc>
          <a:spcBef>
            <a:spcPts val="600"/>
          </a:spcBef>
          <a:buSzPct val="85000"/>
          <a:buFont typeface="Symbol" panose="05050102010706020507" pitchFamily="18" charset="2"/>
          <a:buChar char="·"/>
          <a:defRPr sz="1400" dirty="0" err="1" smtClean="0">
            <a:solidFill>
              <a:schemeClr val="tx2"/>
            </a:solidFill>
          </a:defRPr>
        </a:defPPr>
      </a:lstStyle>
    </a:txDef>
  </a:objectDefaults>
  <a:extraClrSchemeLst/>
  <a:extLst>
    <a:ext uri="{05A4C25C-085E-4340-85A3-A5531E510DB2}">
      <thm15:themeFamily xmlns:thm15="http://schemas.microsoft.com/office/thememl/2012/main" name="Theme1" id="{11E21E2C-6814-4A44-AAC3-4D9579388D99}" vid="{2F2BAC55-CE85-4A9A-916E-65C23EDA16E2}"/>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5" Type="http://schemas.openxmlformats.org/officeDocument/2006/relationships/vmlDrawing" Target="../drawings/vmlDrawing8.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2.bin"/><Relationship Id="rId5" Type="http://schemas.openxmlformats.org/officeDocument/2006/relationships/table" Target="../tables/table1.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3.bin"/><Relationship Id="rId5" Type="http://schemas.openxmlformats.org/officeDocument/2006/relationships/table" Target="../tables/table2.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4.bin"/><Relationship Id="rId5" Type="http://schemas.openxmlformats.org/officeDocument/2006/relationships/table" Target="../tables/table3.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8.bin"/><Relationship Id="rId1" Type="http://schemas.openxmlformats.org/officeDocument/2006/relationships/printerSettings" Target="../printerSettings/printerSettings15.bin"/><Relationship Id="rId5" Type="http://schemas.openxmlformats.org/officeDocument/2006/relationships/table" Target="../tables/table4.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9.bin"/><Relationship Id="rId1" Type="http://schemas.openxmlformats.org/officeDocument/2006/relationships/printerSettings" Target="../printerSettings/printerSettings16.bin"/><Relationship Id="rId5" Type="http://schemas.openxmlformats.org/officeDocument/2006/relationships/table" Target="../tables/table5.xml"/><Relationship Id="rId4"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20.bin"/><Relationship Id="rId1" Type="http://schemas.openxmlformats.org/officeDocument/2006/relationships/printerSettings" Target="../printerSettings/printerSettings17.bin"/><Relationship Id="rId5" Type="http://schemas.openxmlformats.org/officeDocument/2006/relationships/table" Target="../tables/table6.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21.bin"/><Relationship Id="rId1" Type="http://schemas.openxmlformats.org/officeDocument/2006/relationships/printerSettings" Target="../printerSettings/printerSettings18.bin"/><Relationship Id="rId5" Type="http://schemas.openxmlformats.org/officeDocument/2006/relationships/table" Target="../tables/table7.xml"/><Relationship Id="rId4"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8.bin"/><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tabColor theme="1"/>
    <pageSetUpPr fitToPage="1"/>
  </sheetPr>
  <dimension ref="A1:N32"/>
  <sheetViews>
    <sheetView tabSelected="1" view="pageBreakPreview" topLeftCell="A2" zoomScaleNormal="100" zoomScaleSheetLayoutView="100" workbookViewId="0">
      <selection activeCell="A2" sqref="A2"/>
    </sheetView>
  </sheetViews>
  <sheetFormatPr baseColWidth="10" defaultColWidth="0" defaultRowHeight="0" customHeight="1" zeroHeight="1"/>
  <cols>
    <col min="1" max="1" width="2.59765625" style="3" customWidth="1"/>
    <col min="2" max="2" width="11.5" style="3" customWidth="1"/>
    <col min="3" max="3" width="21.8984375" style="3" customWidth="1"/>
    <col min="4" max="4" width="9.19921875" style="3" customWidth="1"/>
    <col min="5" max="7" width="4.69921875" style="3" customWidth="1"/>
    <col min="8" max="9" width="9" style="3" customWidth="1"/>
    <col min="10" max="10" width="2.59765625" style="3" customWidth="1"/>
    <col min="11" max="14" width="0" style="3" hidden="1" customWidth="1"/>
    <col min="15" max="16384" width="8" style="3" hidden="1"/>
  </cols>
  <sheetData>
    <row r="1" spans="2:9" ht="14.4" hidden="1"/>
    <row r="2" spans="2:9" ht="30.75" customHeight="1">
      <c r="B2" s="8" t="s">
        <v>0</v>
      </c>
    </row>
    <row r="3" spans="2:9" ht="25.8">
      <c r="B3" s="8" t="s">
        <v>1</v>
      </c>
    </row>
    <row r="4" spans="2:9" ht="25.8">
      <c r="B4" s="8" t="s">
        <v>265</v>
      </c>
    </row>
    <row r="5" spans="2:9" ht="15" thickBot="1">
      <c r="B5" s="4"/>
      <c r="C5" s="4"/>
      <c r="D5" s="4"/>
      <c r="E5" s="4"/>
      <c r="F5" s="4"/>
      <c r="G5" s="4"/>
      <c r="H5" s="4"/>
      <c r="I5" s="4"/>
    </row>
    <row r="6" spans="2:9" ht="14.4"/>
    <row r="7" spans="2:9" ht="18">
      <c r="B7" s="68" t="s">
        <v>2</v>
      </c>
      <c r="C7" s="1"/>
    </row>
    <row r="8" spans="2:9" s="67" customFormat="1" ht="12.75" customHeight="1">
      <c r="B8" s="195" t="s">
        <v>3</v>
      </c>
      <c r="C8" s="195"/>
      <c r="D8" s="195"/>
    </row>
    <row r="9" spans="2:9" ht="14.4">
      <c r="C9" s="5"/>
      <c r="F9" s="2"/>
    </row>
    <row r="10" spans="2:9" ht="14.4">
      <c r="B10" s="73" t="s">
        <v>254</v>
      </c>
      <c r="C10" s="72"/>
    </row>
    <row r="11" spans="2:9" ht="14.4">
      <c r="B11" s="73" t="s">
        <v>4</v>
      </c>
    </row>
    <row r="12" spans="2:9" ht="14.4">
      <c r="B12" s="73" t="s">
        <v>5</v>
      </c>
    </row>
    <row r="13" spans="2:9" ht="14.4">
      <c r="B13" s="73" t="s">
        <v>6</v>
      </c>
    </row>
    <row r="14" spans="2:9" ht="14.4">
      <c r="B14" s="73" t="s">
        <v>7</v>
      </c>
    </row>
    <row r="15" spans="2:9" ht="14.4">
      <c r="B15" s="73" t="s">
        <v>8</v>
      </c>
    </row>
    <row r="16" spans="2:9" ht="14.4">
      <c r="B16" s="73" t="s">
        <v>9</v>
      </c>
    </row>
    <row r="17" spans="2:9" ht="14.4">
      <c r="B17" s="73" t="s">
        <v>107</v>
      </c>
    </row>
    <row r="18" spans="2:9" ht="14.4">
      <c r="B18" s="73" t="s">
        <v>10</v>
      </c>
    </row>
    <row r="19" spans="2:9" ht="14.4">
      <c r="B19" s="73" t="s">
        <v>121</v>
      </c>
    </row>
    <row r="20" spans="2:9" ht="14.4">
      <c r="B20" s="73" t="s">
        <v>251</v>
      </c>
    </row>
    <row r="21" spans="2:9" ht="14.4">
      <c r="B21" s="73" t="s">
        <v>250</v>
      </c>
    </row>
    <row r="22" spans="2:9" ht="14.4">
      <c r="B22" s="73" t="s">
        <v>153</v>
      </c>
    </row>
    <row r="23" spans="2:9" ht="14.4">
      <c r="B23" s="73" t="s">
        <v>249</v>
      </c>
    </row>
    <row r="24" spans="2:9" ht="14.4">
      <c r="B24" s="73" t="s">
        <v>253</v>
      </c>
    </row>
    <row r="25" spans="2:9" ht="14.4">
      <c r="B25" s="73" t="s">
        <v>247</v>
      </c>
    </row>
    <row r="26" spans="2:9" ht="14.4">
      <c r="B26" s="73" t="s">
        <v>252</v>
      </c>
    </row>
    <row r="27" spans="2:9" ht="14.4">
      <c r="B27" s="73" t="s">
        <v>246</v>
      </c>
    </row>
    <row r="28" spans="2:9" ht="14.4">
      <c r="B28" s="73" t="s">
        <v>220</v>
      </c>
    </row>
    <row r="29" spans="2:9" ht="14.4">
      <c r="B29" s="69"/>
    </row>
    <row r="30" spans="2:9" ht="14.4">
      <c r="B30" s="70" t="s">
        <v>11</v>
      </c>
      <c r="C30" s="71"/>
      <c r="D30" s="71"/>
      <c r="E30" s="71"/>
      <c r="F30" s="71"/>
      <c r="G30" s="71"/>
      <c r="H30" s="71"/>
      <c r="I30" s="71"/>
    </row>
    <row r="31" spans="2:9" ht="95.25" customHeight="1">
      <c r="B31" s="196" t="s">
        <v>264</v>
      </c>
      <c r="C31" s="197"/>
      <c r="D31" s="197"/>
      <c r="E31" s="197"/>
      <c r="F31" s="197"/>
      <c r="G31" s="197"/>
      <c r="H31" s="197"/>
      <c r="I31" s="197"/>
    </row>
    <row r="32" spans="2:9" ht="89.25" customHeight="1">
      <c r="B32" s="196" t="s">
        <v>12</v>
      </c>
      <c r="C32" s="197"/>
      <c r="D32" s="197"/>
      <c r="E32" s="197"/>
      <c r="F32" s="197"/>
      <c r="G32" s="197"/>
      <c r="H32" s="197"/>
      <c r="I32" s="197"/>
    </row>
  </sheetData>
  <mergeCells count="3">
    <mergeCell ref="B8:D8"/>
    <mergeCell ref="B31:I31"/>
    <mergeCell ref="B32:I32"/>
  </mergeCells>
  <hyperlinks>
    <hyperlink ref="B10" location="'Selected KPI''s'!A1" display="Selected KPIs" xr:uid="{4515C351-9D47-408C-A76F-0BA03C0A0384}"/>
    <hyperlink ref="B11" location="'Statement of Cash Flows'!A1" display="Statement of Cash Flows" xr:uid="{3A4F84B6-4AF1-4DEA-A550-24DCC3FD2E40}"/>
    <hyperlink ref="B12" location="'Balance sheet'!A1" display="Balance Sheet" xr:uid="{5D3B7AB1-398B-44A1-A29A-8D543D46AEA5}"/>
    <hyperlink ref="B13" location="'Income Statement'!A1" display="Income Statement" xr:uid="{CA8F66E2-ADBE-4F49-985C-C9A401603CBA}"/>
    <hyperlink ref="B14" location="Revenues!A1" display="Revenues" xr:uid="{5148870A-1CAB-43B3-B610-E3ADBE85B47C}"/>
    <hyperlink ref="B15" location="OPEX!A1" display="OPEX" xr:uid="{9DE095B0-A458-4134-80F7-4DFB29B5D552}"/>
    <hyperlink ref="B16" location="EBITDAX!A1" display="EBITDAX" xr:uid="{02F6A9D1-78CF-4D51-ADF1-8C92704DAA32}"/>
    <hyperlink ref="B17" location="'Financial result'!A1" display="Financial result" xr:uid="{076A89F9-8404-4998-B613-F56E8A52D990}"/>
    <hyperlink ref="B19" location="'Segment reporting'!A1" display="Segment reporting" xr:uid="{FABAD7E9-BE8E-4FDA-80B1-F1D6FA81CB22}"/>
    <hyperlink ref="B20" location="'Production per region'!A1" display="Production per region" xr:uid="{755B752F-DFFE-4135-8BE6-A45797CC1669}"/>
    <hyperlink ref="B21" location="'Revenues per region'!A1" display="Revenues per region" xr:uid="{BC0C0D23-8DD5-4EE1-B857-EC0D1D3310A1}"/>
    <hyperlink ref="B22" location="'Realised Prices'!A1" display="Realised prices" xr:uid="{38AEC0FE-76D0-4A9E-B6F0-C96DCE197D08}"/>
    <hyperlink ref="B23" location="'EBITDAX per region'!A1" display="EBITDAX per region" xr:uid="{99F529DC-BB53-4EFA-ABD1-A162C7469A42}"/>
    <hyperlink ref="B24" location="'Capex per region'!A1" display="Capex per region" xr:uid="{CBA2D107-BF6F-466E-BE2D-4F1B3F127CCE}"/>
    <hyperlink ref="B25" location="'Production costs per region'!A1" display="Production costs per region" xr:uid="{36497D2F-7B94-4EF9-B462-1ADBEC80DAD7}"/>
    <hyperlink ref="B26" location="'EXPEX per region'!A1" display="EXPEX per region" xr:uid="{C2676E60-6A38-4579-8935-49BAB2319B8B}"/>
    <hyperlink ref="B18" location="'Adjusted net income'!A1" display="Adjusted Net Income" xr:uid="{9E4BADF0-25AD-498C-95D0-B41373C6DC61}"/>
    <hyperlink ref="B28" location="Notes!A1" display="Notes" xr:uid="{6A41077A-A9AE-4A19-93F7-4B4D3B5E27F0}"/>
    <hyperlink ref="B27" location="'Reserves per region'!A1" display="Reserves" xr:uid="{D0C14198-4B59-4692-A071-F17FB4B0BDE2}"/>
  </hyperlinks>
  <pageMargins left="0.70866141732283472" right="0.70866141732283472" top="0.74803149606299213" bottom="0.74803149606299213" header="0.31496062992125984" footer="0.31496062992125984"/>
  <pageSetup paperSize="9" orientation="portrait" cellComments="atEnd" r:id="rId1"/>
  <customProperties>
    <customPr name="_pios_id" r:id="rId2"/>
    <customPr name="SHEET_UNIQUE_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214D-C74E-45CF-83C9-98DE058FCABD}">
  <sheetPr>
    <tabColor theme="7" tint="0.79998168889431442"/>
  </sheetPr>
  <dimension ref="A2:Y18"/>
  <sheetViews>
    <sheetView view="pageBreakPreview" zoomScale="112" zoomScaleNormal="100" zoomScaleSheetLayoutView="112" zoomScalePageLayoutView="85" workbookViewId="0"/>
  </sheetViews>
  <sheetFormatPr baseColWidth="10" defaultColWidth="0" defaultRowHeight="13.8"/>
  <cols>
    <col min="1" max="1" width="2.59765625" style="7" customWidth="1"/>
    <col min="2" max="2" width="38.5" style="7" customWidth="1"/>
    <col min="3" max="10" width="13.59765625" style="7" customWidth="1"/>
    <col min="11" max="11" width="2.59765625" style="7" customWidth="1"/>
    <col min="12" max="25" width="0" style="7" hidden="1" customWidth="1"/>
    <col min="26" max="16384" width="9.3984375" style="7" hidden="1"/>
  </cols>
  <sheetData>
    <row r="2" spans="1:11" ht="25.8">
      <c r="B2" s="8" t="s">
        <v>10</v>
      </c>
      <c r="E2" s="8"/>
      <c r="F2" s="8"/>
    </row>
    <row r="3" spans="1:11">
      <c r="B3" s="9"/>
      <c r="C3" s="9"/>
      <c r="D3" s="9"/>
      <c r="E3" s="9"/>
      <c r="F3" s="9"/>
      <c r="G3" s="9"/>
      <c r="H3" s="9"/>
      <c r="I3" s="9"/>
      <c r="J3" s="9"/>
    </row>
    <row r="5" spans="1:11" ht="33" customHeight="1">
      <c r="B5" s="88" t="s">
        <v>23</v>
      </c>
      <c r="C5" s="144" t="s">
        <v>194</v>
      </c>
      <c r="D5" s="144" t="s">
        <v>195</v>
      </c>
      <c r="E5" s="144" t="s">
        <v>196</v>
      </c>
      <c r="F5" s="144" t="s">
        <v>197</v>
      </c>
      <c r="G5" s="144" t="s">
        <v>198</v>
      </c>
      <c r="H5" s="174" t="s">
        <v>199</v>
      </c>
      <c r="I5" s="174" t="s">
        <v>258</v>
      </c>
      <c r="J5" s="174" t="s">
        <v>266</v>
      </c>
    </row>
    <row r="6" spans="1:11">
      <c r="B6" s="19"/>
      <c r="C6" s="173"/>
      <c r="D6" s="173"/>
      <c r="E6" s="19"/>
      <c r="F6" s="19"/>
      <c r="G6" s="173"/>
      <c r="H6" s="173"/>
      <c r="I6" s="173"/>
      <c r="J6" s="173"/>
    </row>
    <row r="7" spans="1:11" s="33" customFormat="1" ht="15" customHeight="1">
      <c r="B7" s="46" t="s">
        <v>229</v>
      </c>
      <c r="C7" s="47">
        <v>479</v>
      </c>
      <c r="D7" s="47">
        <v>265</v>
      </c>
      <c r="E7" s="47">
        <v>399</v>
      </c>
      <c r="F7" s="47">
        <v>500</v>
      </c>
      <c r="G7" s="47">
        <v>1643</v>
      </c>
      <c r="H7" s="47">
        <v>704</v>
      </c>
      <c r="I7" s="47">
        <v>636</v>
      </c>
      <c r="J7" s="47">
        <v>983</v>
      </c>
    </row>
    <row r="8" spans="1:11" ht="15" customHeight="1">
      <c r="B8" s="29" t="s">
        <v>147</v>
      </c>
      <c r="C8" s="43">
        <v>-364</v>
      </c>
      <c r="D8" s="43">
        <v>-348</v>
      </c>
      <c r="E8" s="43">
        <v>-335</v>
      </c>
      <c r="F8" s="43">
        <v>-391</v>
      </c>
      <c r="G8" s="43">
        <v>-1438</v>
      </c>
      <c r="H8" s="43">
        <v>-323</v>
      </c>
      <c r="I8" s="43">
        <v>-338</v>
      </c>
      <c r="J8" s="43">
        <v>-382</v>
      </c>
    </row>
    <row r="9" spans="1:11" ht="15" customHeight="1">
      <c r="B9" s="28" t="s">
        <v>85</v>
      </c>
      <c r="C9" s="44">
        <v>-46</v>
      </c>
      <c r="D9" s="44">
        <v>-19</v>
      </c>
      <c r="E9" s="44">
        <v>-8</v>
      </c>
      <c r="F9" s="44">
        <v>-108</v>
      </c>
      <c r="G9" s="44">
        <v>-181</v>
      </c>
      <c r="H9" s="44">
        <v>-70</v>
      </c>
      <c r="I9" s="44">
        <v>-14</v>
      </c>
      <c r="J9" s="44">
        <v>-25</v>
      </c>
    </row>
    <row r="10" spans="1:11" s="45" customFormat="1" ht="17.25" customHeight="1">
      <c r="B10" s="108" t="s">
        <v>283</v>
      </c>
      <c r="C10" s="43">
        <v>-3</v>
      </c>
      <c r="D10" s="43">
        <v>-2</v>
      </c>
      <c r="E10" s="43" t="s">
        <v>28</v>
      </c>
      <c r="F10" s="43">
        <v>51</v>
      </c>
      <c r="G10" s="43">
        <v>45</v>
      </c>
      <c r="H10" s="43">
        <v>31</v>
      </c>
      <c r="I10" s="43">
        <v>0</v>
      </c>
      <c r="J10" s="43" t="s">
        <v>28</v>
      </c>
    </row>
    <row r="11" spans="1:11" s="45" customFormat="1" ht="15" customHeight="1">
      <c r="B11" s="28" t="s">
        <v>86</v>
      </c>
      <c r="C11" s="44">
        <v>32</v>
      </c>
      <c r="D11" s="44">
        <v>31</v>
      </c>
      <c r="E11" s="44">
        <v>86</v>
      </c>
      <c r="F11" s="44">
        <v>70</v>
      </c>
      <c r="G11" s="44">
        <v>220</v>
      </c>
      <c r="H11" s="44">
        <v>113</v>
      </c>
      <c r="I11" s="44">
        <v>54</v>
      </c>
      <c r="J11" s="44">
        <v>52</v>
      </c>
    </row>
    <row r="12" spans="1:11" s="45" customFormat="1" ht="15" customHeight="1">
      <c r="B12" s="29" t="s">
        <v>87</v>
      </c>
      <c r="C12" s="43">
        <v>-80</v>
      </c>
      <c r="D12" s="43">
        <v>-112</v>
      </c>
      <c r="E12" s="43">
        <v>-113</v>
      </c>
      <c r="F12" s="43">
        <v>-140</v>
      </c>
      <c r="G12" s="43">
        <v>-445</v>
      </c>
      <c r="H12" s="43">
        <v>-159</v>
      </c>
      <c r="I12" s="43">
        <v>-45</v>
      </c>
      <c r="J12" s="43">
        <v>-92</v>
      </c>
    </row>
    <row r="13" spans="1:11" s="45" customFormat="1" ht="25.5" customHeight="1">
      <c r="B13" s="109" t="s">
        <v>119</v>
      </c>
      <c r="C13" s="44" t="s">
        <v>28</v>
      </c>
      <c r="D13" s="44">
        <v>75</v>
      </c>
      <c r="E13" s="44">
        <v>16</v>
      </c>
      <c r="F13" s="44">
        <v>1</v>
      </c>
      <c r="G13" s="44">
        <v>92</v>
      </c>
      <c r="H13" s="44" t="s">
        <v>28</v>
      </c>
      <c r="I13" s="44">
        <v>0</v>
      </c>
      <c r="J13" s="44" t="s">
        <v>28</v>
      </c>
    </row>
    <row r="14" spans="1:11" s="33" customFormat="1" ht="15" customHeight="1">
      <c r="B14" s="29" t="s">
        <v>88</v>
      </c>
      <c r="C14" s="110">
        <v>-107</v>
      </c>
      <c r="D14" s="110">
        <v>455</v>
      </c>
      <c r="E14" s="110">
        <v>22</v>
      </c>
      <c r="F14" s="110">
        <v>129</v>
      </c>
      <c r="G14" s="110">
        <v>499</v>
      </c>
      <c r="H14" s="110">
        <v>-95</v>
      </c>
      <c r="I14" s="110">
        <v>-93</v>
      </c>
      <c r="J14" s="110">
        <v>-295</v>
      </c>
    </row>
    <row r="15" spans="1:11" ht="27.6">
      <c r="B15" s="109" t="s">
        <v>193</v>
      </c>
      <c r="C15" s="44">
        <v>1</v>
      </c>
      <c r="D15" s="44">
        <v>-258</v>
      </c>
      <c r="E15" s="44">
        <v>1</v>
      </c>
      <c r="F15" s="44">
        <v>16</v>
      </c>
      <c r="G15" s="44">
        <v>-240</v>
      </c>
      <c r="H15" s="44">
        <v>-30</v>
      </c>
      <c r="I15" s="44">
        <v>-32</v>
      </c>
      <c r="J15" s="44">
        <v>-7</v>
      </c>
    </row>
    <row r="16" spans="1:11" ht="15">
      <c r="A16" s="16"/>
      <c r="B16" s="23" t="s">
        <v>230</v>
      </c>
      <c r="C16" s="40">
        <v>-88</v>
      </c>
      <c r="D16" s="40">
        <v>87</v>
      </c>
      <c r="E16" s="40">
        <v>68</v>
      </c>
      <c r="F16" s="40">
        <v>128</v>
      </c>
      <c r="G16" s="40">
        <v>195</v>
      </c>
      <c r="H16" s="40">
        <v>171</v>
      </c>
      <c r="I16" s="40">
        <v>168</v>
      </c>
      <c r="J16" s="40">
        <v>234</v>
      </c>
      <c r="K16" s="16"/>
    </row>
    <row r="17" spans="1:11">
      <c r="A17" s="16"/>
      <c r="B17" s="134"/>
      <c r="C17" s="134"/>
      <c r="D17" s="134"/>
      <c r="E17" s="134"/>
      <c r="F17" s="134"/>
      <c r="G17" s="134"/>
      <c r="H17" s="134"/>
      <c r="I17" s="134"/>
      <c r="J17" s="134"/>
      <c r="K17" s="16"/>
    </row>
    <row r="18" spans="1:11">
      <c r="B18" s="134" t="s">
        <v>235</v>
      </c>
      <c r="C18" s="172"/>
      <c r="D18" s="172"/>
      <c r="E18" s="172"/>
      <c r="F18" s="172"/>
      <c r="G18" s="172"/>
      <c r="H18" s="172"/>
      <c r="I18" s="172"/>
      <c r="J18" s="172"/>
    </row>
  </sheetData>
  <pageMargins left="0.70866141732283472" right="0.70866141732283472" top="0.94488188976377963" bottom="0.94488188976377963" header="0.31496062992125984" footer="0.31496062992125984"/>
  <pageSetup paperSize="9" scale="79"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pageSetUpPr fitToPage="1"/>
  </sheetPr>
  <dimension ref="A1:W277"/>
  <sheetViews>
    <sheetView showWhiteSpace="0" view="pageBreakPreview" zoomScaleNormal="100" zoomScaleSheetLayoutView="100" workbookViewId="0"/>
  </sheetViews>
  <sheetFormatPr baseColWidth="10" defaultColWidth="0" defaultRowHeight="13.8" zeroHeight="1"/>
  <cols>
    <col min="1" max="1" width="2.59765625" style="7" customWidth="1"/>
    <col min="2" max="2" width="34.69921875" style="7" customWidth="1"/>
    <col min="3" max="10" width="10.59765625" style="7" customWidth="1"/>
    <col min="11" max="11" width="2.59765625" style="7" customWidth="1"/>
    <col min="12" max="23" width="0" style="7" hidden="1" customWidth="1"/>
    <col min="24" max="16384" width="9.3984375" style="7" hidden="1"/>
  </cols>
  <sheetData>
    <row r="1" spans="1:10">
      <c r="A1" s="6"/>
    </row>
    <row r="2" spans="1:10" ht="27" customHeight="1">
      <c r="B2" s="8" t="s">
        <v>121</v>
      </c>
    </row>
    <row r="3" spans="1:10">
      <c r="B3" s="9"/>
      <c r="C3" s="9"/>
      <c r="D3" s="9"/>
      <c r="E3" s="9"/>
      <c r="F3" s="9"/>
      <c r="G3" s="9"/>
      <c r="H3" s="9"/>
      <c r="I3" s="9"/>
      <c r="J3" s="9"/>
    </row>
    <row r="4" spans="1:10"/>
    <row r="5" spans="1:10" ht="12.75" customHeight="1">
      <c r="B5" s="10" t="s">
        <v>23</v>
      </c>
      <c r="C5" s="200" t="s">
        <v>268</v>
      </c>
      <c r="D5" s="200"/>
      <c r="E5" s="200"/>
      <c r="F5" s="200"/>
      <c r="G5" s="200"/>
      <c r="H5" s="200"/>
      <c r="I5" s="200"/>
      <c r="J5" s="200"/>
    </row>
    <row r="6" spans="1:10" s="30" customFormat="1" ht="41.4">
      <c r="A6" s="7"/>
      <c r="B6" s="18"/>
      <c r="C6" s="62" t="s">
        <v>130</v>
      </c>
      <c r="D6" s="62" t="s">
        <v>131</v>
      </c>
      <c r="E6" s="62" t="s">
        <v>135</v>
      </c>
      <c r="F6" s="62" t="s">
        <v>132</v>
      </c>
      <c r="G6" s="62" t="s">
        <v>122</v>
      </c>
      <c r="H6" s="62" t="s">
        <v>123</v>
      </c>
      <c r="I6" s="62" t="s">
        <v>124</v>
      </c>
      <c r="J6" s="62" t="s">
        <v>17</v>
      </c>
    </row>
    <row r="7" spans="1:10">
      <c r="B7" s="14" t="s">
        <v>125</v>
      </c>
      <c r="C7" s="110">
        <v>814</v>
      </c>
      <c r="D7" s="110">
        <v>163</v>
      </c>
      <c r="E7" s="110">
        <v>115</v>
      </c>
      <c r="F7" s="110">
        <v>139</v>
      </c>
      <c r="G7" s="110">
        <v>1</v>
      </c>
      <c r="H7" s="110">
        <v>839</v>
      </c>
      <c r="I7" s="110">
        <v>-198</v>
      </c>
      <c r="J7" s="58">
        <v>1872</v>
      </c>
    </row>
    <row r="8" spans="1:10">
      <c r="B8" s="28" t="s">
        <v>147</v>
      </c>
      <c r="C8" s="59">
        <v>-296</v>
      </c>
      <c r="D8" s="59">
        <v>-7</v>
      </c>
      <c r="E8" s="59">
        <v>-36</v>
      </c>
      <c r="F8" s="59">
        <v>-41</v>
      </c>
      <c r="G8" s="59" t="s">
        <v>28</v>
      </c>
      <c r="H8" s="59">
        <v>-2</v>
      </c>
      <c r="I8" s="59" t="s">
        <v>28</v>
      </c>
      <c r="J8" s="60">
        <v>-382</v>
      </c>
    </row>
    <row r="9" spans="1:10">
      <c r="B9" s="14" t="s">
        <v>84</v>
      </c>
      <c r="C9" s="139" t="s">
        <v>28</v>
      </c>
      <c r="D9" s="139" t="s">
        <v>28</v>
      </c>
      <c r="E9" s="139">
        <v>-3</v>
      </c>
      <c r="F9" s="139" t="s">
        <v>28</v>
      </c>
      <c r="G9" s="139" t="s">
        <v>28</v>
      </c>
      <c r="H9" s="139" t="s">
        <v>28</v>
      </c>
      <c r="I9" s="139" t="s">
        <v>28</v>
      </c>
      <c r="J9" s="58">
        <v>-3</v>
      </c>
    </row>
    <row r="10" spans="1:10">
      <c r="B10" s="13" t="s">
        <v>85</v>
      </c>
      <c r="C10" s="44">
        <v>-3</v>
      </c>
      <c r="D10" s="44" t="s">
        <v>28</v>
      </c>
      <c r="E10" s="44">
        <v>-1</v>
      </c>
      <c r="F10" s="44">
        <v>-19</v>
      </c>
      <c r="G10" s="44" t="s">
        <v>28</v>
      </c>
      <c r="H10" s="44">
        <v>-1</v>
      </c>
      <c r="I10" s="44" t="s">
        <v>28</v>
      </c>
      <c r="J10" s="60">
        <v>-25</v>
      </c>
    </row>
    <row r="11" spans="1:10">
      <c r="B11" s="14" t="s">
        <v>126</v>
      </c>
      <c r="C11" s="139">
        <v>-254</v>
      </c>
      <c r="D11" s="139">
        <v>-25</v>
      </c>
      <c r="E11" s="139" t="s">
        <v>28</v>
      </c>
      <c r="F11" s="139">
        <v>-22</v>
      </c>
      <c r="G11" s="139" t="s">
        <v>28</v>
      </c>
      <c r="H11" s="139">
        <v>6</v>
      </c>
      <c r="I11" s="57" t="s">
        <v>28</v>
      </c>
      <c r="J11" s="58">
        <v>-295</v>
      </c>
    </row>
    <row r="12" spans="1:10">
      <c r="B12" s="13" t="s">
        <v>120</v>
      </c>
      <c r="C12" s="44">
        <v>64</v>
      </c>
      <c r="D12" s="44">
        <v>101</v>
      </c>
      <c r="E12" s="44">
        <v>45</v>
      </c>
      <c r="F12" s="44">
        <v>-17</v>
      </c>
      <c r="G12" s="44">
        <v>57</v>
      </c>
      <c r="H12" s="44">
        <v>-17</v>
      </c>
      <c r="I12" s="44" t="s">
        <v>28</v>
      </c>
      <c r="J12" s="60">
        <v>234</v>
      </c>
    </row>
    <row r="13" spans="1:10">
      <c r="B13" s="14" t="s">
        <v>9</v>
      </c>
      <c r="C13" s="57">
        <v>634</v>
      </c>
      <c r="D13" s="57">
        <v>131</v>
      </c>
      <c r="E13" s="57">
        <v>95</v>
      </c>
      <c r="F13" s="57">
        <v>103</v>
      </c>
      <c r="G13" s="57">
        <v>56</v>
      </c>
      <c r="H13" s="57">
        <v>-36</v>
      </c>
      <c r="I13" s="57" t="s">
        <v>28</v>
      </c>
      <c r="J13" s="58">
        <v>983</v>
      </c>
    </row>
    <row r="14" spans="1:10" ht="27.6">
      <c r="B14" s="87" t="s">
        <v>127</v>
      </c>
      <c r="C14" s="59">
        <v>7</v>
      </c>
      <c r="D14" s="59">
        <v>16</v>
      </c>
      <c r="E14" s="59">
        <v>11</v>
      </c>
      <c r="F14" s="59" t="s">
        <v>28</v>
      </c>
      <c r="G14" s="59">
        <v>56</v>
      </c>
      <c r="H14" s="59" t="s">
        <v>28</v>
      </c>
      <c r="I14" s="59" t="s">
        <v>28</v>
      </c>
      <c r="J14" s="60">
        <v>90</v>
      </c>
    </row>
    <row r="15" spans="1:10" ht="15">
      <c r="B15" s="14" t="s">
        <v>188</v>
      </c>
      <c r="C15" s="57">
        <v>-188</v>
      </c>
      <c r="D15" s="57">
        <v>-1</v>
      </c>
      <c r="E15" s="57">
        <v>-24</v>
      </c>
      <c r="F15" s="57">
        <v>-24</v>
      </c>
      <c r="G15" s="57" t="s">
        <v>28</v>
      </c>
      <c r="H15" s="57" t="s">
        <v>28</v>
      </c>
      <c r="I15" s="57" t="s">
        <v>28</v>
      </c>
      <c r="J15" s="58">
        <v>-237</v>
      </c>
    </row>
    <row r="16" spans="1:10">
      <c r="B16" s="97"/>
      <c r="C16" s="98"/>
      <c r="D16" s="98"/>
      <c r="E16" s="98"/>
      <c r="F16" s="98"/>
      <c r="G16" s="98"/>
      <c r="H16" s="98"/>
      <c r="I16" s="98"/>
      <c r="J16" s="99"/>
    </row>
    <row r="17" spans="2:10">
      <c r="B17" s="116" t="s">
        <v>189</v>
      </c>
      <c r="C17" s="98"/>
      <c r="D17" s="98"/>
      <c r="E17" s="98"/>
      <c r="F17" s="98"/>
      <c r="G17" s="98"/>
      <c r="H17" s="98"/>
      <c r="I17" s="98"/>
      <c r="J17" s="99"/>
    </row>
    <row r="18" spans="2:10">
      <c r="B18" s="100"/>
      <c r="C18" s="98"/>
      <c r="D18" s="98"/>
      <c r="E18" s="98"/>
      <c r="F18" s="98"/>
      <c r="G18" s="98"/>
      <c r="H18" s="98"/>
      <c r="I18" s="98"/>
      <c r="J18" s="99"/>
    </row>
    <row r="19" spans="2:10">
      <c r="B19" s="10" t="s">
        <v>23</v>
      </c>
      <c r="C19" s="200" t="s">
        <v>202</v>
      </c>
      <c r="D19" s="200"/>
      <c r="E19" s="200"/>
      <c r="F19" s="200"/>
      <c r="G19" s="200"/>
      <c r="H19" s="200"/>
      <c r="I19" s="200"/>
      <c r="J19" s="200"/>
    </row>
    <row r="20" spans="2:10" s="30" customFormat="1" ht="41.4">
      <c r="B20" s="18"/>
      <c r="C20" s="62" t="s">
        <v>130</v>
      </c>
      <c r="D20" s="62" t="s">
        <v>131</v>
      </c>
      <c r="E20" s="62" t="s">
        <v>135</v>
      </c>
      <c r="F20" s="62" t="s">
        <v>132</v>
      </c>
      <c r="G20" s="62" t="s">
        <v>122</v>
      </c>
      <c r="H20" s="62" t="s">
        <v>123</v>
      </c>
      <c r="I20" s="62" t="s">
        <v>124</v>
      </c>
      <c r="J20" s="62" t="s">
        <v>17</v>
      </c>
    </row>
    <row r="21" spans="2:10">
      <c r="B21" s="14" t="s">
        <v>125</v>
      </c>
      <c r="C21" s="57">
        <v>1891</v>
      </c>
      <c r="D21" s="57">
        <v>574</v>
      </c>
      <c r="E21" s="57">
        <v>237</v>
      </c>
      <c r="F21" s="57">
        <v>344</v>
      </c>
      <c r="G21" s="57">
        <v>2</v>
      </c>
      <c r="H21" s="57">
        <v>814</v>
      </c>
      <c r="I21" s="57">
        <v>-220</v>
      </c>
      <c r="J21" s="58">
        <v>3642</v>
      </c>
    </row>
    <row r="22" spans="2:10">
      <c r="B22" s="28" t="s">
        <v>147</v>
      </c>
      <c r="C22" s="59">
        <v>-1121</v>
      </c>
      <c r="D22" s="59">
        <v>-46</v>
      </c>
      <c r="E22" s="59">
        <v>-113</v>
      </c>
      <c r="F22" s="59">
        <v>-151</v>
      </c>
      <c r="G22" s="59" t="s">
        <v>28</v>
      </c>
      <c r="H22" s="59">
        <v>-7</v>
      </c>
      <c r="I22" s="59" t="s">
        <v>28</v>
      </c>
      <c r="J22" s="60">
        <v>-1438</v>
      </c>
    </row>
    <row r="23" spans="2:10">
      <c r="B23" s="14" t="s">
        <v>84</v>
      </c>
      <c r="C23" s="57">
        <v>-386</v>
      </c>
      <c r="D23" s="57">
        <v>-17</v>
      </c>
      <c r="E23" s="57">
        <v>-591</v>
      </c>
      <c r="F23" s="57">
        <v>-158</v>
      </c>
      <c r="G23" s="57" t="s">
        <v>28</v>
      </c>
      <c r="H23" s="57" t="s">
        <v>28</v>
      </c>
      <c r="I23" s="57" t="s">
        <v>28</v>
      </c>
      <c r="J23" s="58">
        <v>-1152</v>
      </c>
    </row>
    <row r="24" spans="2:10">
      <c r="B24" s="13" t="s">
        <v>85</v>
      </c>
      <c r="C24" s="59">
        <v>-125</v>
      </c>
      <c r="D24" s="59" t="s">
        <v>28</v>
      </c>
      <c r="E24" s="59">
        <v>-4</v>
      </c>
      <c r="F24" s="59">
        <v>-44</v>
      </c>
      <c r="G24" s="59" t="s">
        <v>28</v>
      </c>
      <c r="H24" s="59">
        <v>-8</v>
      </c>
      <c r="I24" s="59" t="s">
        <v>28</v>
      </c>
      <c r="J24" s="60">
        <v>-181</v>
      </c>
    </row>
    <row r="25" spans="2:10">
      <c r="B25" s="14" t="s">
        <v>126</v>
      </c>
      <c r="C25" s="57">
        <v>517</v>
      </c>
      <c r="D25" s="57">
        <v>-46</v>
      </c>
      <c r="E25" s="57">
        <v>-27</v>
      </c>
      <c r="F25" s="57">
        <v>37</v>
      </c>
      <c r="G25" s="57">
        <v>2</v>
      </c>
      <c r="H25" s="57">
        <v>16</v>
      </c>
      <c r="I25" s="57" t="s">
        <v>28</v>
      </c>
      <c r="J25" s="58">
        <v>499</v>
      </c>
    </row>
    <row r="26" spans="2:10">
      <c r="B26" s="13" t="s">
        <v>120</v>
      </c>
      <c r="C26" s="59">
        <v>161</v>
      </c>
      <c r="D26" s="59">
        <v>154</v>
      </c>
      <c r="E26" s="59">
        <v>-6</v>
      </c>
      <c r="F26" s="59">
        <v>-106</v>
      </c>
      <c r="G26" s="59">
        <v>190</v>
      </c>
      <c r="H26" s="59">
        <v>-198</v>
      </c>
      <c r="I26" s="59" t="s">
        <v>28</v>
      </c>
      <c r="J26" s="60">
        <v>195</v>
      </c>
    </row>
    <row r="27" spans="2:10">
      <c r="B27" s="14" t="s">
        <v>9</v>
      </c>
      <c r="C27" s="57">
        <v>1039</v>
      </c>
      <c r="D27" s="57">
        <v>239</v>
      </c>
      <c r="E27" s="57">
        <v>105</v>
      </c>
      <c r="F27" s="57">
        <v>200</v>
      </c>
      <c r="G27" s="57">
        <v>193</v>
      </c>
      <c r="H27" s="57">
        <v>-133</v>
      </c>
      <c r="I27" s="57" t="s">
        <v>28</v>
      </c>
      <c r="J27" s="58">
        <v>1643</v>
      </c>
    </row>
    <row r="28" spans="2:10" ht="27.6">
      <c r="B28" s="87" t="s">
        <v>127</v>
      </c>
      <c r="C28" s="59">
        <v>-17</v>
      </c>
      <c r="D28" s="59">
        <v>16</v>
      </c>
      <c r="E28" s="59">
        <v>-13</v>
      </c>
      <c r="F28" s="59" t="s">
        <v>28</v>
      </c>
      <c r="G28" s="59">
        <v>196</v>
      </c>
      <c r="H28" s="59" t="s">
        <v>28</v>
      </c>
      <c r="I28" s="59" t="s">
        <v>28</v>
      </c>
      <c r="J28" s="60">
        <v>182</v>
      </c>
    </row>
    <row r="29" spans="2:10" ht="15">
      <c r="B29" s="14" t="s">
        <v>188</v>
      </c>
      <c r="C29" s="57">
        <v>-1066</v>
      </c>
      <c r="D29" s="57">
        <v>-12</v>
      </c>
      <c r="E29" s="57">
        <v>-151</v>
      </c>
      <c r="F29" s="57">
        <v>-34</v>
      </c>
      <c r="G29" s="57" t="s">
        <v>28</v>
      </c>
      <c r="H29" s="57">
        <v>-5</v>
      </c>
      <c r="I29" s="57" t="s">
        <v>28</v>
      </c>
      <c r="J29" s="58">
        <v>-1268</v>
      </c>
    </row>
    <row r="30" spans="2:10">
      <c r="C30" s="61"/>
      <c r="D30" s="61"/>
      <c r="E30" s="61"/>
      <c r="F30" s="61"/>
      <c r="G30" s="61"/>
      <c r="H30" s="61"/>
      <c r="I30" s="61"/>
      <c r="J30" s="61"/>
    </row>
    <row r="31" spans="2:10">
      <c r="B31" s="116" t="s">
        <v>189</v>
      </c>
      <c r="C31" s="101"/>
      <c r="D31" s="101"/>
      <c r="E31" s="101"/>
      <c r="F31" s="101"/>
      <c r="G31" s="101"/>
      <c r="H31" s="101"/>
      <c r="I31" s="101"/>
      <c r="J31" s="101"/>
    </row>
    <row r="32" spans="2:10">
      <c r="B32" s="134"/>
      <c r="C32" s="101"/>
      <c r="D32" s="101"/>
      <c r="E32" s="101"/>
      <c r="F32" s="101"/>
      <c r="G32" s="101"/>
      <c r="H32" s="101"/>
      <c r="I32" s="101"/>
      <c r="J32" s="101"/>
    </row>
    <row r="33" spans="2:10">
      <c r="B33" s="10" t="s">
        <v>23</v>
      </c>
      <c r="C33" s="200" t="s">
        <v>269</v>
      </c>
      <c r="D33" s="200"/>
      <c r="E33" s="200"/>
      <c r="F33" s="200"/>
      <c r="G33" s="200"/>
      <c r="H33" s="200"/>
      <c r="I33" s="200"/>
      <c r="J33" s="200"/>
    </row>
    <row r="34" spans="2:10" ht="41.4">
      <c r="B34" s="18"/>
      <c r="C34" s="62" t="s">
        <v>130</v>
      </c>
      <c r="D34" s="62" t="s">
        <v>131</v>
      </c>
      <c r="E34" s="62" t="s">
        <v>135</v>
      </c>
      <c r="F34" s="62" t="s">
        <v>132</v>
      </c>
      <c r="G34" s="62" t="s">
        <v>122</v>
      </c>
      <c r="H34" s="62" t="s">
        <v>123</v>
      </c>
      <c r="I34" s="62" t="s">
        <v>124</v>
      </c>
      <c r="J34" s="62" t="s">
        <v>17</v>
      </c>
    </row>
    <row r="35" spans="2:10">
      <c r="B35" s="14" t="s">
        <v>125</v>
      </c>
      <c r="C35" s="57">
        <v>409</v>
      </c>
      <c r="D35" s="57">
        <v>100</v>
      </c>
      <c r="E35" s="57">
        <v>94</v>
      </c>
      <c r="F35" s="57">
        <v>96</v>
      </c>
      <c r="G35" s="57" t="s">
        <v>28</v>
      </c>
      <c r="H35" s="57">
        <v>150</v>
      </c>
      <c r="I35" s="57">
        <v>-44</v>
      </c>
      <c r="J35" s="58">
        <v>805</v>
      </c>
    </row>
    <row r="36" spans="2:10">
      <c r="B36" s="28" t="s">
        <v>147</v>
      </c>
      <c r="C36" s="59">
        <v>-278</v>
      </c>
      <c r="D36" s="59">
        <v>-21</v>
      </c>
      <c r="E36" s="59">
        <v>-22</v>
      </c>
      <c r="F36" s="59">
        <v>-12</v>
      </c>
      <c r="G36" s="59" t="s">
        <v>28</v>
      </c>
      <c r="H36" s="59">
        <v>-2</v>
      </c>
      <c r="I36" s="59" t="s">
        <v>28</v>
      </c>
      <c r="J36" s="60">
        <v>-335</v>
      </c>
    </row>
    <row r="37" spans="2:10">
      <c r="B37" s="14" t="s">
        <v>84</v>
      </c>
      <c r="C37" s="57">
        <v>5</v>
      </c>
      <c r="D37" s="57" t="s">
        <v>28</v>
      </c>
      <c r="E37" s="57" t="s">
        <v>28</v>
      </c>
      <c r="F37" s="57">
        <v>3</v>
      </c>
      <c r="G37" s="57" t="s">
        <v>28</v>
      </c>
      <c r="H37" s="57" t="s">
        <v>28</v>
      </c>
      <c r="I37" s="57" t="s">
        <v>28</v>
      </c>
      <c r="J37" s="58">
        <v>8</v>
      </c>
    </row>
    <row r="38" spans="2:10">
      <c r="B38" s="13" t="s">
        <v>85</v>
      </c>
      <c r="C38" s="59">
        <v>-5</v>
      </c>
      <c r="D38" s="59" t="s">
        <v>28</v>
      </c>
      <c r="E38" s="59">
        <v>-1</v>
      </c>
      <c r="F38" s="59" t="s">
        <v>28</v>
      </c>
      <c r="G38" s="59" t="s">
        <v>28</v>
      </c>
      <c r="H38" s="59">
        <v>-2</v>
      </c>
      <c r="I38" s="59" t="s">
        <v>28</v>
      </c>
      <c r="J38" s="60">
        <v>-8</v>
      </c>
    </row>
    <row r="39" spans="2:10">
      <c r="B39" s="14" t="s">
        <v>126</v>
      </c>
      <c r="C39" s="57">
        <v>78</v>
      </c>
      <c r="D39" s="57">
        <v>-1</v>
      </c>
      <c r="E39" s="57">
        <v>-33</v>
      </c>
      <c r="F39" s="57">
        <v>-14</v>
      </c>
      <c r="G39" s="57" t="s">
        <v>28</v>
      </c>
      <c r="H39" s="57">
        <v>-9</v>
      </c>
      <c r="I39" s="57" t="s">
        <v>28</v>
      </c>
      <c r="J39" s="58">
        <v>21</v>
      </c>
    </row>
    <row r="40" spans="2:10">
      <c r="B40" s="13" t="s">
        <v>120</v>
      </c>
      <c r="C40" s="59">
        <v>54</v>
      </c>
      <c r="D40" s="59">
        <v>-12</v>
      </c>
      <c r="E40" s="59">
        <v>18</v>
      </c>
      <c r="F40" s="59">
        <v>37</v>
      </c>
      <c r="G40" s="59">
        <v>48</v>
      </c>
      <c r="H40" s="59">
        <v>-77</v>
      </c>
      <c r="I40" s="59" t="s">
        <v>28</v>
      </c>
      <c r="J40" s="60">
        <v>68</v>
      </c>
    </row>
    <row r="41" spans="2:10" ht="15">
      <c r="B41" s="14" t="s">
        <v>207</v>
      </c>
      <c r="C41" s="57">
        <v>262</v>
      </c>
      <c r="D41" s="57">
        <v>10</v>
      </c>
      <c r="E41" s="57">
        <v>64</v>
      </c>
      <c r="F41" s="57">
        <v>64</v>
      </c>
      <c r="G41" s="57">
        <v>49</v>
      </c>
      <c r="H41" s="57">
        <v>-50</v>
      </c>
      <c r="I41" s="57" t="s">
        <v>28</v>
      </c>
      <c r="J41" s="58">
        <v>399</v>
      </c>
    </row>
    <row r="42" spans="2:10" ht="27.6">
      <c r="B42" s="87" t="s">
        <v>127</v>
      </c>
      <c r="C42" s="59">
        <v>-8</v>
      </c>
      <c r="D42" s="59">
        <v>-2</v>
      </c>
      <c r="E42" s="59">
        <v>-1</v>
      </c>
      <c r="F42" s="59" t="s">
        <v>28</v>
      </c>
      <c r="G42" s="59">
        <v>49</v>
      </c>
      <c r="H42" s="59" t="s">
        <v>28</v>
      </c>
      <c r="I42" s="59" t="s">
        <v>28</v>
      </c>
      <c r="J42" s="60">
        <v>38</v>
      </c>
    </row>
    <row r="43" spans="2:10" ht="15">
      <c r="B43" s="14" t="s">
        <v>231</v>
      </c>
      <c r="C43" s="57">
        <v>-215</v>
      </c>
      <c r="D43" s="57">
        <v>-2</v>
      </c>
      <c r="E43" s="57">
        <v>-29</v>
      </c>
      <c r="F43" s="57" t="s">
        <v>28</v>
      </c>
      <c r="G43" s="57" t="s">
        <v>28</v>
      </c>
      <c r="H43" s="57">
        <v>-1</v>
      </c>
      <c r="I43" s="57" t="s">
        <v>28</v>
      </c>
      <c r="J43" s="58">
        <v>-247</v>
      </c>
    </row>
    <row r="44" spans="2:10">
      <c r="B44" s="116"/>
      <c r="C44" s="101"/>
      <c r="D44" s="101"/>
      <c r="E44" s="101"/>
      <c r="F44" s="101"/>
      <c r="G44" s="101"/>
      <c r="H44" s="101"/>
      <c r="I44" s="101"/>
      <c r="J44" s="101"/>
    </row>
    <row r="45" spans="2:10">
      <c r="B45" s="134" t="s">
        <v>234</v>
      </c>
      <c r="C45" s="101"/>
      <c r="D45" s="101"/>
      <c r="E45" s="101"/>
      <c r="F45" s="101"/>
      <c r="G45" s="101"/>
      <c r="H45" s="101"/>
      <c r="I45" s="101"/>
      <c r="J45" s="101"/>
    </row>
    <row r="46" spans="2:10">
      <c r="B46" s="116" t="s">
        <v>232</v>
      </c>
      <c r="C46" s="101"/>
      <c r="D46" s="101"/>
      <c r="E46" s="101"/>
      <c r="F46" s="101"/>
      <c r="G46" s="101"/>
      <c r="H46" s="101"/>
      <c r="I46" s="101"/>
      <c r="J46" s="101"/>
    </row>
    <row r="47" spans="2:10">
      <c r="C47" s="61"/>
      <c r="D47" s="61"/>
      <c r="E47" s="61"/>
      <c r="F47" s="61"/>
      <c r="G47" s="61"/>
      <c r="H47" s="61"/>
      <c r="I47" s="61"/>
      <c r="J47" s="61"/>
    </row>
    <row r="48" spans="2:1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sheetData>
  <mergeCells count="3">
    <mergeCell ref="C19:J19"/>
    <mergeCell ref="C5:J5"/>
    <mergeCell ref="C33:J33"/>
  </mergeCells>
  <pageMargins left="0.25" right="0.25" top="0.75" bottom="0.75" header="0.3" footer="0.3"/>
  <pageSetup paperSize="9"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rowBreaks count="1" manualBreakCount="1">
    <brk id="28" max="79" man="1"/>
  </rowBreaks>
  <customProperties>
    <customPr name="_pios_id" r:id="rId2"/>
    <customPr name="SHEET_UNIQUE_ID" r:id="rId3"/>
  </customProperties>
  <drawing r:id="rId4"/>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62E-2F84-40EA-BC66-6A42D0DF7BAA}">
  <sheetPr>
    <tabColor theme="7" tint="0.79998168889431442"/>
  </sheetPr>
  <dimension ref="A2:X25"/>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10" width="13.59765625" style="7" customWidth="1"/>
    <col min="11" max="11" width="2.59765625" style="7" customWidth="1"/>
    <col min="12" max="24" width="0" style="7" hidden="1" customWidth="1"/>
    <col min="25" max="16384" width="9.3984375" style="7" hidden="1"/>
  </cols>
  <sheetData>
    <row r="2" spans="2:10" ht="25.8">
      <c r="B2" s="8" t="s">
        <v>251</v>
      </c>
      <c r="E2" s="8"/>
      <c r="F2" s="8"/>
    </row>
    <row r="3" spans="2:10">
      <c r="B3" s="9"/>
      <c r="C3" s="9"/>
      <c r="D3" s="9"/>
      <c r="E3" s="9"/>
      <c r="F3" s="9"/>
      <c r="G3" s="9"/>
      <c r="H3" s="9"/>
      <c r="I3" s="9"/>
      <c r="J3" s="9"/>
    </row>
    <row r="5" spans="2:10" ht="27.6">
      <c r="B5" s="82" t="s">
        <v>128</v>
      </c>
      <c r="C5" s="91" t="s">
        <v>194</v>
      </c>
      <c r="D5" s="91" t="s">
        <v>195</v>
      </c>
      <c r="E5" s="91" t="s">
        <v>196</v>
      </c>
      <c r="F5" s="91" t="s">
        <v>197</v>
      </c>
      <c r="G5" s="91" t="s">
        <v>198</v>
      </c>
      <c r="H5" s="94" t="s">
        <v>199</v>
      </c>
      <c r="I5" s="174" t="s">
        <v>258</v>
      </c>
      <c r="J5" s="174" t="s">
        <v>266</v>
      </c>
    </row>
    <row r="6" spans="2:10">
      <c r="B6" s="22"/>
      <c r="C6" s="22"/>
      <c r="D6" s="22"/>
      <c r="E6" s="22"/>
      <c r="F6" s="22"/>
      <c r="G6" s="22"/>
      <c r="H6" s="22"/>
      <c r="I6" s="173"/>
      <c r="J6" s="173"/>
    </row>
    <row r="7" spans="2:10" s="33" customFormat="1" ht="15" customHeight="1">
      <c r="B7" s="46" t="s">
        <v>129</v>
      </c>
      <c r="C7" s="47">
        <v>454</v>
      </c>
      <c r="D7" s="47">
        <v>444</v>
      </c>
      <c r="E7" s="47">
        <v>427</v>
      </c>
      <c r="F7" s="47">
        <v>461</v>
      </c>
      <c r="G7" s="47">
        <v>446</v>
      </c>
      <c r="H7" s="47">
        <v>465</v>
      </c>
      <c r="I7" s="47">
        <v>445</v>
      </c>
      <c r="J7" s="47">
        <v>416</v>
      </c>
    </row>
    <row r="8" spans="2:10" ht="15" customHeight="1">
      <c r="B8" s="29" t="s">
        <v>130</v>
      </c>
      <c r="C8" s="43">
        <v>112</v>
      </c>
      <c r="D8" s="43">
        <v>110</v>
      </c>
      <c r="E8" s="43">
        <v>100</v>
      </c>
      <c r="F8" s="43">
        <v>113</v>
      </c>
      <c r="G8" s="43">
        <v>109</v>
      </c>
      <c r="H8" s="43">
        <v>114</v>
      </c>
      <c r="I8" s="43">
        <v>94</v>
      </c>
      <c r="J8" s="43">
        <v>110</v>
      </c>
    </row>
    <row r="9" spans="2:10" ht="15" customHeight="1">
      <c r="B9" s="41" t="s">
        <v>131</v>
      </c>
      <c r="C9" s="42">
        <v>242</v>
      </c>
      <c r="D9" s="42">
        <v>231</v>
      </c>
      <c r="E9" s="42">
        <v>221</v>
      </c>
      <c r="F9" s="42">
        <v>249</v>
      </c>
      <c r="G9" s="42">
        <v>235</v>
      </c>
      <c r="H9" s="42">
        <v>252</v>
      </c>
      <c r="I9" s="42">
        <v>244</v>
      </c>
      <c r="J9" s="42">
        <v>197</v>
      </c>
    </row>
    <row r="10" spans="2:10" ht="15" customHeight="1">
      <c r="B10" s="29" t="s">
        <v>135</v>
      </c>
      <c r="C10" s="43">
        <v>40</v>
      </c>
      <c r="D10" s="43">
        <v>38</v>
      </c>
      <c r="E10" s="43">
        <v>38</v>
      </c>
      <c r="F10" s="43">
        <v>34</v>
      </c>
      <c r="G10" s="43">
        <v>37</v>
      </c>
      <c r="H10" s="43">
        <v>36</v>
      </c>
      <c r="I10" s="43">
        <v>43</v>
      </c>
      <c r="J10" s="43">
        <v>48</v>
      </c>
    </row>
    <row r="11" spans="2:10" ht="15" customHeight="1">
      <c r="B11" s="41" t="s">
        <v>132</v>
      </c>
      <c r="C11" s="42">
        <v>61</v>
      </c>
      <c r="D11" s="42">
        <v>65</v>
      </c>
      <c r="E11" s="42">
        <v>68</v>
      </c>
      <c r="F11" s="42">
        <v>65</v>
      </c>
      <c r="G11" s="42">
        <v>65</v>
      </c>
      <c r="H11" s="42">
        <v>63</v>
      </c>
      <c r="I11" s="42">
        <v>64</v>
      </c>
      <c r="J11" s="42">
        <v>61</v>
      </c>
    </row>
    <row r="12" spans="2:10" ht="15" customHeight="1">
      <c r="B12" s="29"/>
      <c r="C12" s="43"/>
      <c r="D12" s="43"/>
      <c r="E12" s="43"/>
      <c r="F12" s="43"/>
      <c r="G12" s="43"/>
      <c r="H12" s="43"/>
      <c r="I12" s="43"/>
      <c r="J12" s="43"/>
    </row>
    <row r="13" spans="2:10" s="33" customFormat="1" ht="15" customHeight="1">
      <c r="B13" s="46" t="s">
        <v>133</v>
      </c>
      <c r="C13" s="47">
        <v>172</v>
      </c>
      <c r="D13" s="47">
        <v>162</v>
      </c>
      <c r="E13" s="47">
        <v>179</v>
      </c>
      <c r="F13" s="47">
        <v>193</v>
      </c>
      <c r="G13" s="47">
        <v>177</v>
      </c>
      <c r="H13" s="47">
        <v>194</v>
      </c>
      <c r="I13" s="47">
        <v>168</v>
      </c>
      <c r="J13" s="47">
        <v>172</v>
      </c>
    </row>
    <row r="14" spans="2:10" ht="15" customHeight="1">
      <c r="B14" s="29" t="s">
        <v>130</v>
      </c>
      <c r="C14" s="43">
        <v>95</v>
      </c>
      <c r="D14" s="43">
        <v>89</v>
      </c>
      <c r="E14" s="43">
        <v>96</v>
      </c>
      <c r="F14" s="43">
        <v>108</v>
      </c>
      <c r="G14" s="43">
        <v>97</v>
      </c>
      <c r="H14" s="43">
        <v>108</v>
      </c>
      <c r="I14" s="43">
        <v>86</v>
      </c>
      <c r="J14" s="43">
        <v>106</v>
      </c>
    </row>
    <row r="15" spans="2:10" ht="15" customHeight="1">
      <c r="B15" s="41" t="s">
        <v>131</v>
      </c>
      <c r="C15" s="42">
        <v>58</v>
      </c>
      <c r="D15" s="42">
        <v>56</v>
      </c>
      <c r="E15" s="42">
        <v>57</v>
      </c>
      <c r="F15" s="42">
        <v>67</v>
      </c>
      <c r="G15" s="42">
        <v>60</v>
      </c>
      <c r="H15" s="42">
        <v>69</v>
      </c>
      <c r="I15" s="42">
        <v>64</v>
      </c>
      <c r="J15" s="42">
        <v>41</v>
      </c>
    </row>
    <row r="16" spans="2:10" ht="15" customHeight="1">
      <c r="B16" s="29" t="s">
        <v>182</v>
      </c>
      <c r="C16" s="43">
        <v>9</v>
      </c>
      <c r="D16" s="43">
        <v>8</v>
      </c>
      <c r="E16" s="43">
        <v>17</v>
      </c>
      <c r="F16" s="43">
        <v>9</v>
      </c>
      <c r="G16" s="43">
        <v>11</v>
      </c>
      <c r="H16" s="43">
        <v>9</v>
      </c>
      <c r="I16" s="43">
        <v>11</v>
      </c>
      <c r="J16" s="43">
        <v>17</v>
      </c>
    </row>
    <row r="17" spans="1:11" ht="15" customHeight="1">
      <c r="B17" s="41" t="s">
        <v>132</v>
      </c>
      <c r="C17" s="42">
        <v>9</v>
      </c>
      <c r="D17" s="42">
        <v>9</v>
      </c>
      <c r="E17" s="42">
        <v>9</v>
      </c>
      <c r="F17" s="42">
        <v>9</v>
      </c>
      <c r="G17" s="42">
        <v>9</v>
      </c>
      <c r="H17" s="42">
        <v>8</v>
      </c>
      <c r="I17" s="42">
        <v>7</v>
      </c>
      <c r="J17" s="42">
        <v>8</v>
      </c>
    </row>
    <row r="18" spans="1:11" ht="15" customHeight="1">
      <c r="B18" s="29"/>
      <c r="C18" s="43"/>
      <c r="D18" s="43"/>
      <c r="E18" s="43"/>
      <c r="F18" s="43"/>
      <c r="G18" s="43"/>
      <c r="H18" s="43"/>
      <c r="I18" s="43"/>
      <c r="J18" s="43"/>
    </row>
    <row r="19" spans="1:11" s="33" customFormat="1" ht="15" customHeight="1">
      <c r="B19" s="46" t="s">
        <v>134</v>
      </c>
      <c r="C19" s="47">
        <v>626</v>
      </c>
      <c r="D19" s="47">
        <v>606</v>
      </c>
      <c r="E19" s="47">
        <v>606</v>
      </c>
      <c r="F19" s="47">
        <v>654</v>
      </c>
      <c r="G19" s="47">
        <v>623</v>
      </c>
      <c r="H19" s="47">
        <v>659</v>
      </c>
      <c r="I19" s="47">
        <v>613</v>
      </c>
      <c r="J19" s="47">
        <v>588</v>
      </c>
    </row>
    <row r="20" spans="1:11" ht="15" customHeight="1">
      <c r="B20" s="29" t="s">
        <v>130</v>
      </c>
      <c r="C20" s="43">
        <v>207</v>
      </c>
      <c r="D20" s="43">
        <v>199</v>
      </c>
      <c r="E20" s="43">
        <v>196</v>
      </c>
      <c r="F20" s="43">
        <v>221</v>
      </c>
      <c r="G20" s="43">
        <v>206</v>
      </c>
      <c r="H20" s="43">
        <v>222</v>
      </c>
      <c r="I20" s="43">
        <v>180</v>
      </c>
      <c r="J20" s="43">
        <v>216</v>
      </c>
    </row>
    <row r="21" spans="1:11" ht="15" customHeight="1">
      <c r="B21" s="41" t="s">
        <v>131</v>
      </c>
      <c r="C21" s="42">
        <v>300</v>
      </c>
      <c r="D21" s="42">
        <v>287</v>
      </c>
      <c r="E21" s="42">
        <v>278</v>
      </c>
      <c r="F21" s="42">
        <v>316</v>
      </c>
      <c r="G21" s="42">
        <v>295</v>
      </c>
      <c r="H21" s="42">
        <v>321</v>
      </c>
      <c r="I21" s="42">
        <v>308</v>
      </c>
      <c r="J21" s="42">
        <v>238</v>
      </c>
    </row>
    <row r="22" spans="1:11" ht="15" customHeight="1">
      <c r="B22" s="29" t="s">
        <v>182</v>
      </c>
      <c r="C22" s="43">
        <v>49</v>
      </c>
      <c r="D22" s="43">
        <v>46</v>
      </c>
      <c r="E22" s="43">
        <v>55</v>
      </c>
      <c r="F22" s="43">
        <v>43</v>
      </c>
      <c r="G22" s="43">
        <v>48</v>
      </c>
      <c r="H22" s="43">
        <v>45</v>
      </c>
      <c r="I22" s="43">
        <v>54</v>
      </c>
      <c r="J22" s="43">
        <v>65</v>
      </c>
    </row>
    <row r="23" spans="1:11" ht="15" customHeight="1">
      <c r="B23" s="41" t="s">
        <v>132</v>
      </c>
      <c r="C23" s="42">
        <v>70</v>
      </c>
      <c r="D23" s="42">
        <v>74</v>
      </c>
      <c r="E23" s="42">
        <v>77</v>
      </c>
      <c r="F23" s="42">
        <v>74</v>
      </c>
      <c r="G23" s="42">
        <v>74</v>
      </c>
      <c r="H23" s="42">
        <v>71</v>
      </c>
      <c r="I23" s="42">
        <v>71</v>
      </c>
      <c r="J23" s="42">
        <v>69</v>
      </c>
    </row>
    <row r="24" spans="1:11" ht="14.4">
      <c r="A24" s="16"/>
      <c r="B24" s="16"/>
      <c r="C24" s="24"/>
      <c r="D24" s="24"/>
      <c r="E24" s="16"/>
      <c r="F24" s="16"/>
      <c r="G24" s="24"/>
      <c r="H24" s="24"/>
      <c r="I24" s="24"/>
      <c r="J24" s="24"/>
      <c r="K24" s="16"/>
    </row>
    <row r="25" spans="1:11">
      <c r="B25" s="38" t="s">
        <v>169</v>
      </c>
    </row>
  </sheetData>
  <pageMargins left="0.70866141732283505" right="0.70866141732283505" top="0.94803149606299197" bottom="0.94803149606299197" header="0.31496062992126" footer="0.31496062992126"/>
  <pageSetup paperSize="9" scale="8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04D8-BD74-4B46-80E8-7B1570628043}">
  <sheetPr>
    <tabColor theme="7" tint="0.79998168889431442"/>
  </sheetPr>
  <dimension ref="A2:Z20"/>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4.3984375" style="7" customWidth="1"/>
    <col min="3" max="10" width="13.59765625" style="7" customWidth="1"/>
    <col min="11" max="11" width="2.59765625" style="7" customWidth="1"/>
    <col min="12" max="26" width="0" style="7" hidden="1" customWidth="1"/>
    <col min="27" max="16384" width="9.3984375" style="7" hidden="1"/>
  </cols>
  <sheetData>
    <row r="2" spans="2:10" ht="25.8">
      <c r="B2" s="8" t="s">
        <v>250</v>
      </c>
      <c r="E2" s="8"/>
      <c r="F2" s="8"/>
      <c r="G2" s="8"/>
      <c r="H2" s="8"/>
      <c r="I2" s="8"/>
    </row>
    <row r="3" spans="2:10">
      <c r="B3" s="9"/>
      <c r="C3" s="9"/>
      <c r="D3" s="9"/>
      <c r="E3" s="9"/>
      <c r="F3" s="9"/>
      <c r="G3" s="9"/>
      <c r="H3" s="9"/>
      <c r="I3" s="9"/>
      <c r="J3" s="9"/>
    </row>
    <row r="5" spans="2:10" ht="27.6">
      <c r="B5" s="82" t="s">
        <v>23</v>
      </c>
      <c r="C5" s="91" t="s">
        <v>194</v>
      </c>
      <c r="D5" s="91" t="s">
        <v>195</v>
      </c>
      <c r="E5" s="91" t="s">
        <v>196</v>
      </c>
      <c r="F5" s="91" t="s">
        <v>197</v>
      </c>
      <c r="G5" s="91" t="s">
        <v>198</v>
      </c>
      <c r="H5" s="94" t="s">
        <v>199</v>
      </c>
      <c r="I5" s="174" t="s">
        <v>258</v>
      </c>
      <c r="J5" s="174" t="s">
        <v>266</v>
      </c>
    </row>
    <row r="6" spans="2:10">
      <c r="B6" s="22"/>
      <c r="C6" s="22"/>
      <c r="D6" s="22"/>
      <c r="E6" s="22"/>
      <c r="F6" s="22"/>
      <c r="G6" s="22"/>
      <c r="H6" s="22"/>
      <c r="I6" s="173"/>
      <c r="J6" s="173"/>
    </row>
    <row r="7" spans="2:10" s="33" customFormat="1" ht="15" customHeight="1">
      <c r="B7" s="46" t="s">
        <v>7</v>
      </c>
      <c r="C7" s="47">
        <v>1055</v>
      </c>
      <c r="D7" s="47">
        <v>625</v>
      </c>
      <c r="E7" s="47">
        <v>805</v>
      </c>
      <c r="F7" s="47">
        <v>1157</v>
      </c>
      <c r="G7" s="47">
        <v>3642</v>
      </c>
      <c r="H7" s="47">
        <v>1207</v>
      </c>
      <c r="I7" s="47">
        <v>1402</v>
      </c>
      <c r="J7" s="47">
        <v>1872</v>
      </c>
    </row>
    <row r="8" spans="2:10" ht="15" customHeight="1">
      <c r="B8" s="29" t="s">
        <v>130</v>
      </c>
      <c r="C8" s="43">
        <v>544</v>
      </c>
      <c r="D8" s="43">
        <v>241</v>
      </c>
      <c r="E8" s="43">
        <v>366</v>
      </c>
      <c r="F8" s="43">
        <v>528</v>
      </c>
      <c r="G8" s="43">
        <v>1680</v>
      </c>
      <c r="H8" s="43">
        <v>417</v>
      </c>
      <c r="I8" s="43">
        <v>523</v>
      </c>
      <c r="J8" s="43">
        <v>630</v>
      </c>
    </row>
    <row r="9" spans="2:10" ht="15" customHeight="1">
      <c r="B9" s="41" t="s">
        <v>131</v>
      </c>
      <c r="C9" s="42">
        <v>165</v>
      </c>
      <c r="D9" s="42">
        <v>136</v>
      </c>
      <c r="E9" s="42">
        <v>100</v>
      </c>
      <c r="F9" s="42">
        <v>172</v>
      </c>
      <c r="G9" s="42">
        <v>574</v>
      </c>
      <c r="H9" s="42">
        <v>139</v>
      </c>
      <c r="I9" s="42">
        <v>166</v>
      </c>
      <c r="J9" s="42">
        <v>163</v>
      </c>
    </row>
    <row r="10" spans="2:10" ht="15" customHeight="1">
      <c r="B10" s="29" t="s">
        <v>135</v>
      </c>
      <c r="C10" s="43">
        <v>47</v>
      </c>
      <c r="D10" s="43">
        <v>46</v>
      </c>
      <c r="E10" s="43">
        <v>94</v>
      </c>
      <c r="F10" s="43">
        <v>50</v>
      </c>
      <c r="G10" s="43">
        <v>237</v>
      </c>
      <c r="H10" s="43">
        <v>49</v>
      </c>
      <c r="I10" s="43">
        <v>85</v>
      </c>
      <c r="J10" s="43">
        <v>115</v>
      </c>
    </row>
    <row r="11" spans="2:10" ht="15" customHeight="1">
      <c r="B11" s="41" t="s">
        <v>132</v>
      </c>
      <c r="C11" s="42">
        <v>97</v>
      </c>
      <c r="D11" s="42">
        <v>76</v>
      </c>
      <c r="E11" s="42">
        <v>96</v>
      </c>
      <c r="F11" s="42">
        <v>75</v>
      </c>
      <c r="G11" s="42">
        <v>344</v>
      </c>
      <c r="H11" s="42">
        <v>83</v>
      </c>
      <c r="I11" s="42">
        <v>120</v>
      </c>
      <c r="J11" s="42">
        <v>139</v>
      </c>
    </row>
    <row r="12" spans="2:10" ht="15" customHeight="1">
      <c r="B12" s="29" t="s">
        <v>122</v>
      </c>
      <c r="C12" s="43">
        <v>1</v>
      </c>
      <c r="D12" s="43">
        <v>1</v>
      </c>
      <c r="E12" s="43" t="s">
        <v>28</v>
      </c>
      <c r="F12" s="43">
        <v>1</v>
      </c>
      <c r="G12" s="43">
        <v>2</v>
      </c>
      <c r="H12" s="43">
        <v>0</v>
      </c>
      <c r="I12" s="43">
        <v>1</v>
      </c>
      <c r="J12" s="43">
        <v>1</v>
      </c>
    </row>
    <row r="13" spans="2:10" s="48" customFormat="1" ht="15" customHeight="1">
      <c r="B13" s="41" t="s">
        <v>123</v>
      </c>
      <c r="C13" s="42">
        <v>201</v>
      </c>
      <c r="D13" s="42">
        <v>125</v>
      </c>
      <c r="E13" s="42">
        <v>149</v>
      </c>
      <c r="F13" s="42">
        <v>331</v>
      </c>
      <c r="G13" s="42">
        <v>805</v>
      </c>
      <c r="H13" s="42">
        <v>519</v>
      </c>
      <c r="I13" s="42">
        <v>507</v>
      </c>
      <c r="J13" s="42">
        <v>825</v>
      </c>
    </row>
    <row r="14" spans="2:10" ht="24" customHeight="1">
      <c r="B14" s="23" t="s">
        <v>136</v>
      </c>
      <c r="C14" s="117">
        <v>45</v>
      </c>
      <c r="D14" s="117">
        <v>52</v>
      </c>
      <c r="E14" s="117">
        <v>38</v>
      </c>
      <c r="F14" s="117">
        <v>47</v>
      </c>
      <c r="G14" s="117">
        <v>182</v>
      </c>
      <c r="H14" s="117">
        <v>72</v>
      </c>
      <c r="I14" s="117">
        <v>58</v>
      </c>
      <c r="J14" s="117">
        <v>90</v>
      </c>
    </row>
    <row r="15" spans="2:10" ht="15" customHeight="1">
      <c r="B15" s="46" t="s">
        <v>81</v>
      </c>
      <c r="C15" s="47">
        <v>8</v>
      </c>
      <c r="D15" s="47">
        <v>8</v>
      </c>
      <c r="E15" s="47">
        <v>39</v>
      </c>
      <c r="F15" s="47">
        <v>13</v>
      </c>
      <c r="G15" s="39">
        <v>68</v>
      </c>
      <c r="H15" s="39">
        <v>12</v>
      </c>
      <c r="I15" s="39">
        <v>42</v>
      </c>
      <c r="J15" s="39">
        <v>18</v>
      </c>
    </row>
    <row r="16" spans="2:10" ht="31.5" customHeight="1">
      <c r="B16" s="23" t="s">
        <v>137</v>
      </c>
      <c r="C16" s="80">
        <f>C7+C14+C15</f>
        <v>1108</v>
      </c>
      <c r="D16" s="80">
        <v>685</v>
      </c>
      <c r="E16" s="80">
        <v>882</v>
      </c>
      <c r="F16" s="80">
        <v>1217</v>
      </c>
      <c r="G16" s="80">
        <v>3892</v>
      </c>
      <c r="H16" s="80">
        <f>H7+H14+H15</f>
        <v>1291</v>
      </c>
      <c r="I16" s="80">
        <v>1502</v>
      </c>
      <c r="J16" s="80">
        <v>1981</v>
      </c>
    </row>
    <row r="17" spans="1:11" ht="15" customHeight="1">
      <c r="B17" s="95"/>
      <c r="C17" s="103"/>
      <c r="D17" s="103"/>
      <c r="E17" s="103"/>
      <c r="F17" s="103"/>
      <c r="G17" s="103"/>
      <c r="H17" s="103"/>
      <c r="I17" s="103"/>
      <c r="J17" s="42"/>
    </row>
    <row r="18" spans="1:11" ht="23.25" customHeight="1">
      <c r="A18" s="16"/>
      <c r="B18" s="198"/>
      <c r="C18" s="198"/>
      <c r="D18" s="198"/>
      <c r="E18" s="198"/>
      <c r="F18" s="198"/>
      <c r="G18" s="198"/>
      <c r="H18" s="198"/>
      <c r="I18" s="177"/>
      <c r="J18" s="170"/>
      <c r="K18" s="16"/>
    </row>
    <row r="19" spans="1:11" ht="21.75" customHeight="1">
      <c r="A19" s="16"/>
      <c r="B19" s="199"/>
      <c r="C19" s="199"/>
      <c r="D19" s="199"/>
      <c r="E19" s="199"/>
      <c r="F19" s="199"/>
      <c r="G19" s="199"/>
      <c r="H19" s="199"/>
      <c r="I19" s="178"/>
      <c r="J19" s="171"/>
      <c r="K19" s="16"/>
    </row>
    <row r="20" spans="1:11">
      <c r="A20" s="16"/>
      <c r="B20" s="16"/>
      <c r="E20" s="16"/>
      <c r="F20" s="16"/>
      <c r="G20" s="16"/>
      <c r="H20" s="16"/>
      <c r="I20" s="16"/>
      <c r="J20" s="16"/>
      <c r="K20" s="16"/>
    </row>
  </sheetData>
  <mergeCells count="2">
    <mergeCell ref="B18:H18"/>
    <mergeCell ref="B19:H19"/>
  </mergeCells>
  <pageMargins left="0.70866141732283505" right="0.70866141732283505" top="0.94803149606299197" bottom="0.94803149606299197" header="0.31496062992126" footer="0.31496062992126"/>
  <pageSetup paperSize="9" scale="81"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1F10-DE51-4180-A990-A7AFDDE16701}">
  <sheetPr>
    <tabColor theme="7" tint="0.79998168889431442"/>
  </sheetPr>
  <dimension ref="A2:X21"/>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10" width="13.59765625" style="7" customWidth="1"/>
    <col min="11" max="11" width="2.59765625" style="7" customWidth="1"/>
    <col min="12" max="24" width="0" style="7" hidden="1" customWidth="1"/>
    <col min="25" max="16384" width="9.3984375" style="7" hidden="1"/>
  </cols>
  <sheetData>
    <row r="2" spans="2:10" ht="25.8">
      <c r="B2" s="8" t="s">
        <v>153</v>
      </c>
      <c r="E2" s="8"/>
      <c r="F2" s="8"/>
    </row>
    <row r="3" spans="2:10">
      <c r="B3" s="9"/>
      <c r="C3" s="9"/>
      <c r="D3" s="9"/>
      <c r="E3" s="9"/>
      <c r="F3" s="9"/>
      <c r="G3" s="9"/>
      <c r="H3" s="9"/>
      <c r="I3" s="9"/>
      <c r="J3" s="9"/>
    </row>
    <row r="5" spans="2:10" ht="27.6">
      <c r="B5" s="10"/>
      <c r="C5" s="91" t="s">
        <v>194</v>
      </c>
      <c r="D5" s="91" t="s">
        <v>195</v>
      </c>
      <c r="E5" s="91" t="s">
        <v>196</v>
      </c>
      <c r="F5" s="91" t="s">
        <v>197</v>
      </c>
      <c r="G5" s="91" t="s">
        <v>198</v>
      </c>
      <c r="H5" s="94" t="s">
        <v>199</v>
      </c>
      <c r="I5" s="174" t="s">
        <v>258</v>
      </c>
      <c r="J5" s="174" t="s">
        <v>266</v>
      </c>
    </row>
    <row r="6" spans="2:10">
      <c r="B6" s="22"/>
      <c r="C6" s="22"/>
      <c r="D6" s="22"/>
      <c r="E6" s="22"/>
      <c r="F6" s="22"/>
      <c r="G6" s="22"/>
      <c r="H6" s="22"/>
      <c r="I6" s="173"/>
      <c r="J6" s="173"/>
    </row>
    <row r="7" spans="2:10" s="33" customFormat="1" ht="27" customHeight="1">
      <c r="B7" s="46" t="s">
        <v>270</v>
      </c>
      <c r="C7" s="47">
        <v>32</v>
      </c>
      <c r="D7" s="47">
        <v>19</v>
      </c>
      <c r="E7" s="47">
        <v>26</v>
      </c>
      <c r="F7" s="47">
        <v>30.2</v>
      </c>
      <c r="G7" s="47">
        <v>27.9</v>
      </c>
      <c r="H7" s="47">
        <v>35.200000000000003</v>
      </c>
      <c r="I7" s="47">
        <v>44</v>
      </c>
      <c r="J7" s="188">
        <v>52</v>
      </c>
    </row>
    <row r="8" spans="2:10" ht="15" customHeight="1">
      <c r="B8" s="29" t="s">
        <v>130</v>
      </c>
      <c r="C8" s="43">
        <v>42.1</v>
      </c>
      <c r="D8" s="43">
        <v>20</v>
      </c>
      <c r="E8" s="43">
        <v>35</v>
      </c>
      <c r="F8" s="43">
        <v>40.6</v>
      </c>
      <c r="G8" s="43">
        <v>36.200000000000003</v>
      </c>
      <c r="H8" s="43">
        <v>52.5</v>
      </c>
      <c r="I8" s="43">
        <v>57.6</v>
      </c>
      <c r="J8" s="43">
        <v>62</v>
      </c>
    </row>
    <row r="9" spans="2:10" ht="15" customHeight="1">
      <c r="B9" s="92" t="s">
        <v>272</v>
      </c>
      <c r="C9" s="42">
        <v>9.6</v>
      </c>
      <c r="D9" s="42">
        <v>6</v>
      </c>
      <c r="E9" s="42">
        <v>1</v>
      </c>
      <c r="F9" s="42">
        <v>8.1999999999999993</v>
      </c>
      <c r="G9" s="42">
        <v>6.4</v>
      </c>
      <c r="H9" s="42">
        <v>10.1</v>
      </c>
      <c r="I9" s="42">
        <v>15.2</v>
      </c>
      <c r="J9" s="42">
        <v>14</v>
      </c>
    </row>
    <row r="10" spans="2:10" ht="15" customHeight="1">
      <c r="B10" s="29" t="s">
        <v>135</v>
      </c>
      <c r="C10" s="43">
        <v>48.5</v>
      </c>
      <c r="D10" s="43">
        <v>17</v>
      </c>
      <c r="E10" s="43">
        <v>45</v>
      </c>
      <c r="F10" s="43">
        <v>37.299999999999997</v>
      </c>
      <c r="G10" s="43">
        <v>36.6</v>
      </c>
      <c r="H10" s="43">
        <v>59.9</v>
      </c>
      <c r="I10" s="43">
        <v>60.6</v>
      </c>
      <c r="J10" s="43">
        <v>65</v>
      </c>
    </row>
    <row r="11" spans="2:10" ht="15" customHeight="1">
      <c r="B11" s="41" t="s">
        <v>132</v>
      </c>
      <c r="C11" s="42">
        <v>42.4</v>
      </c>
      <c r="D11" s="42">
        <v>22</v>
      </c>
      <c r="E11" s="42">
        <v>35</v>
      </c>
      <c r="F11" s="42">
        <v>36.700000000000003</v>
      </c>
      <c r="G11" s="42">
        <v>34.799999999999997</v>
      </c>
      <c r="H11" s="42">
        <v>47.7</v>
      </c>
      <c r="I11" s="42">
        <v>53.6</v>
      </c>
      <c r="J11" s="42">
        <v>58</v>
      </c>
    </row>
    <row r="12" spans="2:10" ht="15" customHeight="1">
      <c r="B12" s="29"/>
      <c r="C12" s="43"/>
      <c r="D12" s="43"/>
      <c r="E12" s="43"/>
      <c r="F12" s="43"/>
      <c r="G12" s="43"/>
      <c r="H12" s="43"/>
      <c r="I12" s="43"/>
      <c r="J12" s="43"/>
    </row>
    <row r="13" spans="2:10" s="33" customFormat="1" ht="15" customHeight="1">
      <c r="B13" s="46" t="s">
        <v>271</v>
      </c>
      <c r="C13" s="63">
        <v>1.61</v>
      </c>
      <c r="D13" s="145">
        <v>1.19</v>
      </c>
      <c r="E13" s="63">
        <v>1.41</v>
      </c>
      <c r="F13" s="63">
        <v>1.85</v>
      </c>
      <c r="G13" s="63">
        <v>1.57</v>
      </c>
      <c r="H13" s="63">
        <v>2.1800000000000002</v>
      </c>
      <c r="I13" s="63">
        <v>2.37</v>
      </c>
      <c r="J13" s="63">
        <v>3.4</v>
      </c>
    </row>
    <row r="14" spans="2:10" ht="15" customHeight="1">
      <c r="B14" s="29" t="s">
        <v>130</v>
      </c>
      <c r="C14" s="64">
        <v>3.34</v>
      </c>
      <c r="D14" s="64">
        <v>2.09</v>
      </c>
      <c r="E14" s="64">
        <v>3.25</v>
      </c>
      <c r="F14" s="64">
        <v>4.82</v>
      </c>
      <c r="G14" s="64">
        <v>3.61</v>
      </c>
      <c r="H14" s="64">
        <v>5.58</v>
      </c>
      <c r="I14" s="64">
        <v>5.59</v>
      </c>
      <c r="J14" s="64">
        <v>7.2</v>
      </c>
    </row>
    <row r="15" spans="2:10" ht="15" customHeight="1">
      <c r="B15" s="92" t="s">
        <v>272</v>
      </c>
      <c r="C15" s="65">
        <v>0.53</v>
      </c>
      <c r="D15" s="65">
        <v>0.3</v>
      </c>
      <c r="E15" s="65">
        <v>0.22</v>
      </c>
      <c r="F15" s="65">
        <v>0.55000000000000004</v>
      </c>
      <c r="G15" s="65">
        <v>0.42</v>
      </c>
      <c r="H15" s="65">
        <v>0.5</v>
      </c>
      <c r="I15" s="65">
        <v>0.74</v>
      </c>
      <c r="J15" s="65">
        <v>1.1000000000000001</v>
      </c>
    </row>
    <row r="16" spans="2:10" ht="15" customHeight="1">
      <c r="B16" s="29" t="s">
        <v>135</v>
      </c>
      <c r="C16" s="64">
        <v>2.99</v>
      </c>
      <c r="D16" s="64">
        <v>2.86</v>
      </c>
      <c r="E16" s="64">
        <v>2.65</v>
      </c>
      <c r="F16" s="64">
        <v>2.57</v>
      </c>
      <c r="G16" s="64">
        <v>2.78</v>
      </c>
      <c r="H16" s="64">
        <v>2.97</v>
      </c>
      <c r="I16" s="64">
        <v>3.29</v>
      </c>
      <c r="J16" s="64">
        <v>3.7</v>
      </c>
    </row>
    <row r="17" spans="1:11" ht="15" customHeight="1">
      <c r="B17" s="41" t="s">
        <v>132</v>
      </c>
      <c r="C17" s="65">
        <v>2.13</v>
      </c>
      <c r="D17" s="65">
        <v>2.0299999999999998</v>
      </c>
      <c r="E17" s="65">
        <v>2.21</v>
      </c>
      <c r="F17" s="65">
        <v>1.75</v>
      </c>
      <c r="G17" s="65">
        <v>2.0299999999999998</v>
      </c>
      <c r="H17" s="65">
        <v>2.12</v>
      </c>
      <c r="I17" s="65">
        <v>3.44</v>
      </c>
      <c r="J17" s="65">
        <v>3.9</v>
      </c>
    </row>
    <row r="18" spans="1:11" ht="15" customHeight="1">
      <c r="B18" s="105"/>
      <c r="C18" s="113"/>
      <c r="D18" s="113"/>
      <c r="E18" s="113"/>
      <c r="F18" s="113"/>
      <c r="G18" s="113"/>
      <c r="H18" s="113"/>
      <c r="I18" s="113"/>
      <c r="J18" s="113"/>
    </row>
    <row r="19" spans="1:11" ht="14.4">
      <c r="A19" s="16"/>
      <c r="B19" s="118" t="s">
        <v>275</v>
      </c>
      <c r="C19" s="24"/>
      <c r="D19" s="24"/>
      <c r="E19" s="16"/>
      <c r="F19" s="16"/>
      <c r="G19" s="24"/>
      <c r="H19" s="24"/>
      <c r="I19" s="24"/>
      <c r="J19" s="24"/>
      <c r="K19" s="16"/>
    </row>
    <row r="20" spans="1:11" ht="14.4">
      <c r="A20" s="16"/>
      <c r="B20" s="118" t="s">
        <v>273</v>
      </c>
      <c r="C20" s="24"/>
      <c r="D20" s="24"/>
      <c r="E20" s="16"/>
      <c r="F20" s="16"/>
      <c r="G20" s="24"/>
      <c r="H20" s="24"/>
      <c r="I20" s="24"/>
      <c r="J20" s="24"/>
      <c r="K20" s="16"/>
    </row>
    <row r="21" spans="1:11" ht="14.4">
      <c r="A21" s="16"/>
      <c r="B21" s="118" t="s">
        <v>274</v>
      </c>
      <c r="C21" s="24"/>
      <c r="D21" s="24"/>
      <c r="E21" s="16"/>
      <c r="F21" s="16"/>
      <c r="G21" s="24"/>
      <c r="H21" s="24"/>
      <c r="I21" s="24"/>
      <c r="J21" s="24"/>
      <c r="K21" s="16"/>
    </row>
  </sheetData>
  <pageMargins left="0.70866141732283505" right="0.70866141732283505" top="0.94803149606299197" bottom="0.94803149606299197" header="0.31496062992126" footer="0.31496062992126"/>
  <pageSetup paperSize="9" scale="8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FCF-4795-44B0-84C0-4AFF8FBD1722}">
  <dimension ref="A2:AA18"/>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10" width="13.59765625" style="7" customWidth="1"/>
    <col min="11" max="11" width="2.59765625" style="7" customWidth="1"/>
    <col min="12" max="27" width="0" style="7" hidden="1" customWidth="1"/>
    <col min="28" max="16384" width="9.3984375" style="7" hidden="1"/>
  </cols>
  <sheetData>
    <row r="2" spans="1:11" ht="25.8">
      <c r="B2" s="8" t="s">
        <v>249</v>
      </c>
      <c r="E2" s="8"/>
      <c r="F2" s="8"/>
      <c r="G2" s="8"/>
    </row>
    <row r="3" spans="1:11">
      <c r="B3" s="9"/>
      <c r="C3" s="9"/>
      <c r="D3" s="9"/>
      <c r="E3" s="9"/>
      <c r="F3" s="9"/>
      <c r="G3" s="9"/>
      <c r="H3" s="9"/>
      <c r="I3" s="9"/>
      <c r="J3" s="9"/>
    </row>
    <row r="4" spans="1:11">
      <c r="C4" s="112"/>
      <c r="D4" s="112"/>
      <c r="H4" s="112"/>
      <c r="I4" s="112"/>
      <c r="J4" s="112"/>
    </row>
    <row r="5" spans="1:11" ht="27.6">
      <c r="B5" s="82" t="s">
        <v>23</v>
      </c>
      <c r="C5" s="91" t="s">
        <v>194</v>
      </c>
      <c r="D5" s="91" t="s">
        <v>195</v>
      </c>
      <c r="E5" s="91" t="s">
        <v>196</v>
      </c>
      <c r="F5" s="91" t="s">
        <v>197</v>
      </c>
      <c r="G5" s="91" t="s">
        <v>198</v>
      </c>
      <c r="H5" s="94" t="s">
        <v>199</v>
      </c>
      <c r="I5" s="94" t="s">
        <v>258</v>
      </c>
      <c r="J5" s="94" t="s">
        <v>266</v>
      </c>
    </row>
    <row r="6" spans="1:11">
      <c r="B6" s="22"/>
      <c r="C6" s="22"/>
      <c r="D6" s="22"/>
      <c r="E6" s="22"/>
      <c r="F6" s="22"/>
      <c r="G6" s="22"/>
      <c r="H6" s="22"/>
      <c r="I6" s="22"/>
      <c r="J6" s="22"/>
    </row>
    <row r="7" spans="1:11" s="33" customFormat="1" ht="15" customHeight="1">
      <c r="B7" s="119" t="s">
        <v>229</v>
      </c>
      <c r="C7" s="47">
        <v>479</v>
      </c>
      <c r="D7" s="47">
        <v>265</v>
      </c>
      <c r="E7" s="47">
        <v>399</v>
      </c>
      <c r="F7" s="47">
        <v>500</v>
      </c>
      <c r="G7" s="47">
        <v>1643</v>
      </c>
      <c r="H7" s="47">
        <v>704</v>
      </c>
      <c r="I7" s="47">
        <v>636</v>
      </c>
      <c r="J7" s="47">
        <v>983</v>
      </c>
    </row>
    <row r="8" spans="1:11" ht="15" customHeight="1">
      <c r="B8" s="29" t="s">
        <v>130</v>
      </c>
      <c r="C8" s="43">
        <v>334</v>
      </c>
      <c r="D8" s="43">
        <v>128</v>
      </c>
      <c r="E8" s="43">
        <v>263</v>
      </c>
      <c r="F8" s="43">
        <v>313</v>
      </c>
      <c r="G8" s="43">
        <v>1039</v>
      </c>
      <c r="H8" s="43">
        <v>496</v>
      </c>
      <c r="I8" s="43">
        <v>374</v>
      </c>
      <c r="J8" s="43">
        <v>634</v>
      </c>
    </row>
    <row r="9" spans="1:11" ht="15" customHeight="1">
      <c r="B9" s="41" t="s">
        <v>131</v>
      </c>
      <c r="C9" s="42">
        <v>104</v>
      </c>
      <c r="D9" s="42">
        <v>37</v>
      </c>
      <c r="E9" s="42">
        <v>9</v>
      </c>
      <c r="F9" s="42">
        <v>88</v>
      </c>
      <c r="G9" s="42">
        <v>239</v>
      </c>
      <c r="H9" s="42">
        <v>97</v>
      </c>
      <c r="I9" s="42">
        <v>118</v>
      </c>
      <c r="J9" s="42">
        <v>131</v>
      </c>
    </row>
    <row r="10" spans="1:11" ht="15" customHeight="1">
      <c r="B10" s="29" t="s">
        <v>135</v>
      </c>
      <c r="C10" s="43">
        <v>8</v>
      </c>
      <c r="D10" s="43">
        <v>27</v>
      </c>
      <c r="E10" s="43">
        <v>64</v>
      </c>
      <c r="F10" s="43">
        <v>7</v>
      </c>
      <c r="G10" s="43">
        <v>105</v>
      </c>
      <c r="H10" s="43">
        <v>55</v>
      </c>
      <c r="I10" s="43">
        <v>60</v>
      </c>
      <c r="J10" s="43">
        <v>95</v>
      </c>
    </row>
    <row r="11" spans="1:11" ht="15" customHeight="1">
      <c r="B11" s="41" t="s">
        <v>132</v>
      </c>
      <c r="C11" s="42">
        <v>62</v>
      </c>
      <c r="D11" s="42">
        <v>44</v>
      </c>
      <c r="E11" s="42">
        <v>64</v>
      </c>
      <c r="F11" s="42">
        <v>30</v>
      </c>
      <c r="G11" s="42">
        <v>200</v>
      </c>
      <c r="H11" s="42">
        <v>53</v>
      </c>
      <c r="I11" s="42">
        <v>84</v>
      </c>
      <c r="J11" s="42">
        <v>103</v>
      </c>
    </row>
    <row r="12" spans="1:11" ht="15" customHeight="1">
      <c r="B12" s="29" t="s">
        <v>122</v>
      </c>
      <c r="C12" s="43">
        <v>44</v>
      </c>
      <c r="D12" s="43">
        <v>59</v>
      </c>
      <c r="E12" s="43">
        <v>49</v>
      </c>
      <c r="F12" s="43">
        <v>42</v>
      </c>
      <c r="G12" s="43">
        <v>193</v>
      </c>
      <c r="H12" s="43">
        <v>54</v>
      </c>
      <c r="I12" s="43">
        <v>51</v>
      </c>
      <c r="J12" s="43">
        <v>56</v>
      </c>
    </row>
    <row r="13" spans="1:11" s="49" customFormat="1" ht="15" customHeight="1">
      <c r="B13" s="41" t="s">
        <v>123</v>
      </c>
      <c r="C13" s="42">
        <v>-73</v>
      </c>
      <c r="D13" s="42">
        <v>-30</v>
      </c>
      <c r="E13" s="42">
        <v>-50</v>
      </c>
      <c r="F13" s="42">
        <v>20</v>
      </c>
      <c r="G13" s="42">
        <v>-133</v>
      </c>
      <c r="H13" s="42">
        <v>-51</v>
      </c>
      <c r="I13" s="42">
        <v>-51</v>
      </c>
      <c r="J13" s="42">
        <v>-36</v>
      </c>
    </row>
    <row r="14" spans="1:11" s="49" customFormat="1" ht="15" customHeight="1">
      <c r="B14" s="105"/>
      <c r="C14" s="106"/>
      <c r="D14" s="106"/>
      <c r="E14" s="106"/>
      <c r="F14" s="106"/>
      <c r="G14" s="106"/>
      <c r="H14" s="106"/>
      <c r="I14" s="106"/>
      <c r="J14" s="106"/>
    </row>
    <row r="15" spans="1:11" s="49" customFormat="1" ht="15" customHeight="1">
      <c r="B15" s="134" t="s">
        <v>233</v>
      </c>
      <c r="C15" s="106"/>
      <c r="D15" s="106"/>
      <c r="E15" s="106"/>
      <c r="F15" s="106"/>
      <c r="G15" s="106"/>
      <c r="H15" s="106"/>
      <c r="I15" s="106"/>
      <c r="J15" s="106"/>
    </row>
    <row r="16" spans="1:11" ht="29.25" customHeight="1">
      <c r="A16" s="16"/>
      <c r="B16" s="198"/>
      <c r="C16" s="198"/>
      <c r="D16" s="198"/>
      <c r="E16" s="198"/>
      <c r="F16" s="198"/>
      <c r="G16" s="198"/>
      <c r="H16" s="198"/>
      <c r="I16" s="179"/>
      <c r="J16" s="170"/>
      <c r="K16" s="16"/>
    </row>
    <row r="17" spans="1:11" ht="27.75" customHeight="1">
      <c r="A17" s="16"/>
      <c r="B17" s="199"/>
      <c r="C17" s="199"/>
      <c r="D17" s="199"/>
      <c r="E17" s="199"/>
      <c r="F17" s="199"/>
      <c r="G17" s="199"/>
      <c r="H17" s="199"/>
      <c r="I17" s="180"/>
      <c r="J17" s="171"/>
      <c r="K17" s="16"/>
    </row>
    <row r="18" spans="1:11">
      <c r="A18" s="16"/>
      <c r="B18" s="16"/>
      <c r="E18" s="16"/>
      <c r="F18" s="16"/>
      <c r="G18" s="16"/>
      <c r="K18" s="16"/>
    </row>
  </sheetData>
  <mergeCells count="2">
    <mergeCell ref="B16:H16"/>
    <mergeCell ref="B17:H17"/>
  </mergeCells>
  <pageMargins left="0.70866141732283505" right="0.70866141732283505" top="0.94803149606299197" bottom="0.94803149606299197" header="0.31496062992126" footer="0.31496062992126"/>
  <pageSetup paperSize="9" scale="8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214C-AB66-4B27-9187-AA04D0D9651D}">
  <sheetPr>
    <tabColor theme="7" tint="0.79998168889431442"/>
  </sheetPr>
  <dimension ref="A2:X13"/>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10" width="13.59765625" style="7" customWidth="1"/>
    <col min="11" max="11" width="2.59765625" style="7" customWidth="1"/>
    <col min="12" max="24" width="0" style="7" hidden="1" customWidth="1"/>
    <col min="25" max="16384" width="9.3984375" style="7" hidden="1"/>
  </cols>
  <sheetData>
    <row r="2" spans="2:10" ht="25.8">
      <c r="B2" s="8" t="s">
        <v>248</v>
      </c>
      <c r="E2" s="8"/>
      <c r="F2" s="8"/>
    </row>
    <row r="3" spans="2:10">
      <c r="B3" s="9"/>
      <c r="C3" s="9"/>
      <c r="D3" s="9"/>
      <c r="E3" s="9"/>
      <c r="F3" s="9"/>
      <c r="G3" s="9"/>
      <c r="H3" s="9"/>
      <c r="I3" s="9"/>
      <c r="J3" s="9"/>
    </row>
    <row r="4" spans="2:10">
      <c r="J4" s="112"/>
    </row>
    <row r="5" spans="2:10" ht="27.6">
      <c r="B5" s="82" t="s">
        <v>23</v>
      </c>
      <c r="C5" s="91" t="s">
        <v>194</v>
      </c>
      <c r="D5" s="91" t="s">
        <v>195</v>
      </c>
      <c r="E5" s="91" t="s">
        <v>196</v>
      </c>
      <c r="F5" s="91" t="s">
        <v>197</v>
      </c>
      <c r="G5" s="91" t="s">
        <v>198</v>
      </c>
      <c r="H5" s="94" t="s">
        <v>199</v>
      </c>
      <c r="I5" s="94" t="s">
        <v>258</v>
      </c>
      <c r="J5" s="94" t="s">
        <v>266</v>
      </c>
    </row>
    <row r="6" spans="2:10">
      <c r="B6" s="22"/>
      <c r="C6" s="22"/>
      <c r="D6" s="22"/>
      <c r="E6" s="22"/>
      <c r="F6" s="22"/>
      <c r="G6" s="22"/>
      <c r="H6" s="22"/>
      <c r="I6" s="22"/>
      <c r="J6" s="22"/>
    </row>
    <row r="7" spans="2:10" ht="15" customHeight="1">
      <c r="B7" s="29" t="s">
        <v>130</v>
      </c>
      <c r="C7" s="43">
        <v>-268</v>
      </c>
      <c r="D7" s="43">
        <v>-308</v>
      </c>
      <c r="E7" s="43">
        <v>-212</v>
      </c>
      <c r="F7" s="43">
        <v>-248</v>
      </c>
      <c r="G7" s="43">
        <v>-1036</v>
      </c>
      <c r="H7" s="43">
        <v>-203</v>
      </c>
      <c r="I7" s="43">
        <v>-215</v>
      </c>
      <c r="J7" s="43">
        <v>-174</v>
      </c>
    </row>
    <row r="8" spans="2:10" ht="15" customHeight="1">
      <c r="B8" s="192" t="s">
        <v>131</v>
      </c>
      <c r="C8" s="193">
        <v>-5</v>
      </c>
      <c r="D8" s="193">
        <v>-2</v>
      </c>
      <c r="E8" s="193">
        <v>-2</v>
      </c>
      <c r="F8" s="193">
        <v>-2</v>
      </c>
      <c r="G8" s="193">
        <v>-12</v>
      </c>
      <c r="H8" s="193">
        <v>-1</v>
      </c>
      <c r="I8" s="193">
        <v>-2</v>
      </c>
      <c r="J8" s="193">
        <v>-1</v>
      </c>
    </row>
    <row r="9" spans="2:10" ht="15" customHeight="1">
      <c r="B9" s="29" t="s">
        <v>135</v>
      </c>
      <c r="C9" s="43">
        <v>-55</v>
      </c>
      <c r="D9" s="43">
        <v>-30</v>
      </c>
      <c r="E9" s="43">
        <v>-29</v>
      </c>
      <c r="F9" s="43">
        <v>-38</v>
      </c>
      <c r="G9" s="43">
        <v>-151</v>
      </c>
      <c r="H9" s="43">
        <v>-29</v>
      </c>
      <c r="I9" s="43">
        <v>-23</v>
      </c>
      <c r="J9" s="43">
        <v>-24</v>
      </c>
    </row>
    <row r="10" spans="2:10" ht="15" customHeight="1">
      <c r="B10" s="192" t="s">
        <v>132</v>
      </c>
      <c r="C10" s="193">
        <v>-5</v>
      </c>
      <c r="D10" s="193">
        <v>-15</v>
      </c>
      <c r="E10" s="193">
        <v>-8</v>
      </c>
      <c r="F10" s="193">
        <v>-4</v>
      </c>
      <c r="G10" s="193">
        <v>-33</v>
      </c>
      <c r="H10" s="193">
        <v>-5</v>
      </c>
      <c r="I10" s="193">
        <v>-16</v>
      </c>
      <c r="J10" s="193">
        <v>-11</v>
      </c>
    </row>
    <row r="11" spans="2:10" ht="15" customHeight="1">
      <c r="B11" s="89" t="s">
        <v>123</v>
      </c>
      <c r="C11" s="191">
        <v>0</v>
      </c>
      <c r="D11" s="191">
        <f>1-1</f>
        <v>0</v>
      </c>
      <c r="E11" s="191">
        <v>-1</v>
      </c>
      <c r="F11" s="191">
        <v>-3</v>
      </c>
      <c r="G11" s="191">
        <v>-5</v>
      </c>
      <c r="H11" s="191">
        <v>-1</v>
      </c>
      <c r="I11" s="191">
        <v>-1</v>
      </c>
      <c r="J11" s="191" t="s">
        <v>28</v>
      </c>
    </row>
    <row r="12" spans="2:10" s="33" customFormat="1" ht="15" customHeight="1">
      <c r="B12" s="194" t="s">
        <v>168</v>
      </c>
      <c r="C12" s="187">
        <v>-333</v>
      </c>
      <c r="D12" s="187">
        <v>-356</v>
      </c>
      <c r="E12" s="187">
        <v>-252</v>
      </c>
      <c r="F12" s="187">
        <v>-295</v>
      </c>
      <c r="G12" s="187">
        <v>-1237</v>
      </c>
      <c r="H12" s="187">
        <v>-239</v>
      </c>
      <c r="I12" s="187">
        <v>-257</v>
      </c>
      <c r="J12" s="187">
        <v>-210</v>
      </c>
    </row>
    <row r="13" spans="2:10" s="33" customFormat="1" ht="15" customHeight="1">
      <c r="B13" s="95"/>
      <c r="C13" s="96"/>
      <c r="D13" s="96"/>
      <c r="E13" s="96"/>
      <c r="F13" s="96"/>
      <c r="G13" s="96"/>
      <c r="H13" s="96"/>
      <c r="I13" s="96"/>
      <c r="J13" s="96"/>
    </row>
  </sheetData>
  <pageMargins left="0.70866141732283505" right="0.70866141732283505" top="0.94803149606299197" bottom="0.94803149606299197" header="0.31496062992126" footer="0.31496062992126"/>
  <pageSetup paperSize="9" scale="8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CEB8-2613-4D00-A26F-AF82756DFA9A}">
  <sheetPr>
    <tabColor theme="7" tint="0.79998168889431442"/>
  </sheetPr>
  <dimension ref="A2:X15"/>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10" width="13.59765625" style="7" customWidth="1"/>
    <col min="11" max="11" width="2.59765625" style="7" customWidth="1"/>
    <col min="12" max="24" width="0" style="7" hidden="1" customWidth="1"/>
    <col min="25" max="16384" width="9.3984375" style="7" hidden="1"/>
  </cols>
  <sheetData>
    <row r="2" spans="2:10" ht="25.8">
      <c r="B2" s="8" t="s">
        <v>247</v>
      </c>
      <c r="E2" s="8"/>
      <c r="F2" s="8"/>
    </row>
    <row r="3" spans="2:10">
      <c r="B3" s="9"/>
      <c r="C3" s="9"/>
      <c r="D3" s="9"/>
      <c r="E3" s="9"/>
      <c r="F3" s="9"/>
      <c r="G3" s="9"/>
      <c r="H3" s="9"/>
      <c r="I3" s="9"/>
      <c r="J3" s="9"/>
    </row>
    <row r="4" spans="2:10">
      <c r="J4" s="112"/>
    </row>
    <row r="5" spans="2:10" ht="28.8">
      <c r="B5" s="82" t="s">
        <v>138</v>
      </c>
      <c r="C5" s="91" t="s">
        <v>194</v>
      </c>
      <c r="D5" s="91" t="s">
        <v>195</v>
      </c>
      <c r="E5" s="91" t="s">
        <v>196</v>
      </c>
      <c r="F5" s="144" t="s">
        <v>200</v>
      </c>
      <c r="G5" s="144" t="s">
        <v>201</v>
      </c>
      <c r="H5" s="94" t="s">
        <v>199</v>
      </c>
      <c r="I5" s="94" t="s">
        <v>258</v>
      </c>
      <c r="J5" s="94" t="s">
        <v>266</v>
      </c>
    </row>
    <row r="6" spans="2:10">
      <c r="B6" s="22"/>
      <c r="C6" s="22"/>
      <c r="D6" s="22"/>
      <c r="E6" s="22"/>
      <c r="F6" s="22"/>
      <c r="G6" s="22"/>
      <c r="H6" s="22"/>
      <c r="I6" s="22"/>
      <c r="J6" s="22"/>
    </row>
    <row r="7" spans="2:10" ht="15" customHeight="1">
      <c r="B7" s="29" t="s">
        <v>130</v>
      </c>
      <c r="C7" s="64">
        <v>5.7</v>
      </c>
      <c r="D7" s="64">
        <v>5.2</v>
      </c>
      <c r="E7" s="64">
        <v>5.3</v>
      </c>
      <c r="F7" s="64">
        <v>8.1999999999999993</v>
      </c>
      <c r="G7" s="64">
        <v>6.2</v>
      </c>
      <c r="H7" s="64">
        <v>5.3</v>
      </c>
      <c r="I7" s="64">
        <v>7.1</v>
      </c>
      <c r="J7" s="64">
        <v>5.5</v>
      </c>
    </row>
    <row r="8" spans="2:10" ht="15" customHeight="1">
      <c r="B8" s="41" t="s">
        <v>131</v>
      </c>
      <c r="C8" s="65">
        <v>0.4</v>
      </c>
      <c r="D8" s="65">
        <v>0.5</v>
      </c>
      <c r="E8" s="65">
        <v>0.4</v>
      </c>
      <c r="F8" s="65">
        <v>0.4</v>
      </c>
      <c r="G8" s="65">
        <v>0.4</v>
      </c>
      <c r="H8" s="65">
        <v>0.3</v>
      </c>
      <c r="I8" s="65">
        <v>0.4</v>
      </c>
      <c r="J8" s="65">
        <v>0.7</v>
      </c>
    </row>
    <row r="9" spans="2:10" ht="15" customHeight="1">
      <c r="B9" s="29" t="s">
        <v>135</v>
      </c>
      <c r="C9" s="64">
        <v>7.8</v>
      </c>
      <c r="D9" s="64">
        <v>2.6</v>
      </c>
      <c r="E9" s="64">
        <v>4</v>
      </c>
      <c r="F9" s="64">
        <v>5.3</v>
      </c>
      <c r="G9" s="64">
        <v>4.9000000000000004</v>
      </c>
      <c r="H9" s="64">
        <v>4</v>
      </c>
      <c r="I9" s="64">
        <v>3.3</v>
      </c>
      <c r="J9" s="64">
        <v>4.0999999999999996</v>
      </c>
    </row>
    <row r="10" spans="2:10" ht="15" customHeight="1">
      <c r="B10" s="41" t="s">
        <v>132</v>
      </c>
      <c r="C10" s="65">
        <v>3.3</v>
      </c>
      <c r="D10" s="65">
        <v>3.6</v>
      </c>
      <c r="E10" s="65">
        <v>2.4</v>
      </c>
      <c r="F10" s="65">
        <v>3.2</v>
      </c>
      <c r="G10" s="65">
        <v>3.1</v>
      </c>
      <c r="H10" s="65">
        <v>3</v>
      </c>
      <c r="I10" s="65">
        <v>3.7</v>
      </c>
      <c r="J10" s="65">
        <v>2.4</v>
      </c>
    </row>
    <row r="11" spans="2:10" s="33" customFormat="1" ht="15" customHeight="1">
      <c r="B11" s="23" t="s">
        <v>139</v>
      </c>
      <c r="C11" s="66">
        <v>3.9</v>
      </c>
      <c r="D11" s="66">
        <v>3.2</v>
      </c>
      <c r="E11" s="66">
        <v>3.1</v>
      </c>
      <c r="F11" s="66">
        <v>4.5999999999999996</v>
      </c>
      <c r="G11" s="66">
        <v>3.7</v>
      </c>
      <c r="H11" s="66">
        <v>3.2</v>
      </c>
      <c r="I11" s="66">
        <v>3.9</v>
      </c>
      <c r="J11" s="66">
        <v>3.8</v>
      </c>
    </row>
    <row r="12" spans="2:10" s="33" customFormat="1" ht="15" customHeight="1">
      <c r="B12" s="95"/>
      <c r="C12" s="102"/>
      <c r="D12" s="102"/>
      <c r="E12" s="102"/>
      <c r="F12" s="102"/>
      <c r="G12" s="102"/>
      <c r="H12" s="102"/>
      <c r="I12" s="102"/>
      <c r="J12" s="102"/>
    </row>
    <row r="13" spans="2:10" s="33" customFormat="1" ht="15" customHeight="1">
      <c r="B13" s="118" t="s">
        <v>244</v>
      </c>
      <c r="C13" s="102"/>
      <c r="D13" s="102"/>
      <c r="E13" s="102"/>
      <c r="F13" s="102"/>
      <c r="G13" s="102"/>
      <c r="H13" s="102"/>
      <c r="I13" s="102"/>
      <c r="J13" s="102"/>
    </row>
    <row r="14" spans="2:10" s="33" customFormat="1" ht="15" customHeight="1">
      <c r="B14" s="118" t="s">
        <v>245</v>
      </c>
      <c r="C14" s="102"/>
      <c r="D14" s="102"/>
      <c r="E14" s="102"/>
      <c r="F14" s="102"/>
      <c r="G14" s="102"/>
      <c r="H14" s="102"/>
      <c r="I14" s="102"/>
      <c r="J14" s="102"/>
    </row>
    <row r="15" spans="2:10" ht="24.75" customHeight="1">
      <c r="B15" s="199"/>
      <c r="C15" s="199"/>
      <c r="D15" s="199"/>
      <c r="E15" s="199"/>
      <c r="F15" s="199"/>
      <c r="G15" s="199"/>
      <c r="H15" s="199"/>
      <c r="I15" s="180"/>
      <c r="J15" s="171"/>
    </row>
  </sheetData>
  <mergeCells count="1">
    <mergeCell ref="B15:H15"/>
  </mergeCells>
  <pageMargins left="0.70866141732283505" right="0.70866141732283505" top="0.94803149606299197" bottom="0.94803149606299197" header="0.31496062992126" footer="0.31496062992126"/>
  <pageSetup paperSize="9" scale="8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6B8E-9CA4-47EC-B3B9-A67CB3A9CF7A}">
  <sheetPr>
    <tabColor theme="7" tint="0.79998168889431442"/>
  </sheetPr>
  <dimension ref="A2:Y14"/>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10" width="13.59765625" style="7" customWidth="1"/>
    <col min="11" max="11" width="2.59765625" style="7" customWidth="1"/>
    <col min="12" max="25" width="0" style="7" hidden="1" customWidth="1"/>
    <col min="26" max="16384" width="9.3984375" style="7" hidden="1"/>
  </cols>
  <sheetData>
    <row r="2" spans="2:10" ht="25.8">
      <c r="B2" s="8" t="s">
        <v>256</v>
      </c>
      <c r="E2" s="8"/>
      <c r="F2" s="8"/>
      <c r="G2" s="8"/>
    </row>
    <row r="3" spans="2:10">
      <c r="B3" s="9"/>
      <c r="C3" s="9"/>
      <c r="D3" s="9"/>
      <c r="E3" s="9"/>
      <c r="F3" s="9"/>
      <c r="G3" s="9"/>
      <c r="H3" s="9"/>
      <c r="I3" s="9"/>
      <c r="J3" s="9"/>
    </row>
    <row r="4" spans="2:10">
      <c r="J4" s="112"/>
    </row>
    <row r="5" spans="2:10" ht="27.6">
      <c r="B5" s="82" t="s">
        <v>23</v>
      </c>
      <c r="C5" s="91" t="s">
        <v>194</v>
      </c>
      <c r="D5" s="91" t="s">
        <v>195</v>
      </c>
      <c r="E5" s="91" t="s">
        <v>196</v>
      </c>
      <c r="F5" s="91" t="s">
        <v>197</v>
      </c>
      <c r="G5" s="91" t="s">
        <v>198</v>
      </c>
      <c r="H5" s="94" t="s">
        <v>199</v>
      </c>
      <c r="I5" s="94" t="s">
        <v>258</v>
      </c>
      <c r="J5" s="94" t="s">
        <v>266</v>
      </c>
    </row>
    <row r="6" spans="2:10">
      <c r="B6" s="22"/>
      <c r="C6" s="22"/>
      <c r="D6" s="22"/>
      <c r="E6" s="22"/>
      <c r="F6" s="22"/>
      <c r="G6" s="22"/>
      <c r="H6" s="22"/>
      <c r="I6" s="22"/>
      <c r="J6" s="22"/>
    </row>
    <row r="7" spans="2:10" ht="15" customHeight="1">
      <c r="B7" s="29" t="s">
        <v>130</v>
      </c>
      <c r="C7" s="43">
        <v>-21</v>
      </c>
      <c r="D7" s="43">
        <v>-3</v>
      </c>
      <c r="E7" s="43">
        <v>-5</v>
      </c>
      <c r="F7" s="43">
        <v>-96</v>
      </c>
      <c r="G7" s="43">
        <v>-125</v>
      </c>
      <c r="H7" s="43">
        <v>-57</v>
      </c>
      <c r="I7" s="43">
        <v>-4</v>
      </c>
      <c r="J7" s="43">
        <v>-3</v>
      </c>
    </row>
    <row r="8" spans="2:10" ht="15" customHeight="1">
      <c r="B8" s="41" t="s">
        <v>131</v>
      </c>
      <c r="C8" s="42" t="s">
        <v>28</v>
      </c>
      <c r="D8" s="42" t="s">
        <v>28</v>
      </c>
      <c r="E8" s="42" t="s">
        <v>28</v>
      </c>
      <c r="F8" s="42" t="s">
        <v>28</v>
      </c>
      <c r="G8" s="42" t="s">
        <v>28</v>
      </c>
      <c r="H8" s="42" t="s">
        <v>28</v>
      </c>
      <c r="I8" s="42" t="s">
        <v>28</v>
      </c>
      <c r="J8" s="42" t="s">
        <v>28</v>
      </c>
    </row>
    <row r="9" spans="2:10" ht="15" customHeight="1">
      <c r="B9" s="29" t="s">
        <v>135</v>
      </c>
      <c r="C9" s="43">
        <v>-2</v>
      </c>
      <c r="D9" s="43">
        <v>0</v>
      </c>
      <c r="E9" s="43">
        <v>-1</v>
      </c>
      <c r="F9" s="43">
        <v>-1</v>
      </c>
      <c r="G9" s="43">
        <v>-4</v>
      </c>
      <c r="H9" s="43">
        <v>5</v>
      </c>
      <c r="I9" s="43">
        <v>-1</v>
      </c>
      <c r="J9" s="43">
        <v>-1</v>
      </c>
    </row>
    <row r="10" spans="2:10" ht="15" customHeight="1">
      <c r="B10" s="41" t="s">
        <v>132</v>
      </c>
      <c r="C10" s="42">
        <v>-18</v>
      </c>
      <c r="D10" s="42">
        <v>-15</v>
      </c>
      <c r="E10" s="42">
        <v>0</v>
      </c>
      <c r="F10" s="42">
        <v>-11</v>
      </c>
      <c r="G10" s="42">
        <v>-44</v>
      </c>
      <c r="H10" s="42">
        <v>-13</v>
      </c>
      <c r="I10" s="42">
        <v>-7</v>
      </c>
      <c r="J10" s="42">
        <v>-19</v>
      </c>
    </row>
    <row r="11" spans="2:10" ht="15" customHeight="1">
      <c r="B11" s="29" t="s">
        <v>123</v>
      </c>
      <c r="C11" s="43">
        <v>-5</v>
      </c>
      <c r="D11" s="43">
        <v>-1</v>
      </c>
      <c r="E11" s="43">
        <v>-2</v>
      </c>
      <c r="F11" s="43">
        <v>0</v>
      </c>
      <c r="G11" s="43">
        <v>-8</v>
      </c>
      <c r="H11" s="43">
        <v>-5</v>
      </c>
      <c r="I11" s="43">
        <v>-2</v>
      </c>
      <c r="J11" s="43">
        <v>-1</v>
      </c>
    </row>
    <row r="12" spans="2:10" s="33" customFormat="1" ht="15" customHeight="1">
      <c r="B12" s="46" t="s">
        <v>140</v>
      </c>
      <c r="C12" s="77">
        <v>-46</v>
      </c>
      <c r="D12" s="85">
        <v>-19</v>
      </c>
      <c r="E12" s="85">
        <v>-8</v>
      </c>
      <c r="F12" s="85">
        <v>-108</v>
      </c>
      <c r="G12" s="85">
        <v>-181</v>
      </c>
      <c r="H12" s="77">
        <v>-70</v>
      </c>
      <c r="I12" s="77">
        <v>-14</v>
      </c>
      <c r="J12" s="77">
        <v>-25</v>
      </c>
    </row>
    <row r="13" spans="2:10" s="33" customFormat="1" ht="15" customHeight="1">
      <c r="B13" s="95"/>
      <c r="C13" s="103"/>
      <c r="D13" s="103"/>
      <c r="E13" s="103"/>
      <c r="F13" s="103"/>
      <c r="G13" s="103"/>
      <c r="H13" s="103"/>
      <c r="I13" s="103"/>
      <c r="J13" s="103"/>
    </row>
    <row r="14" spans="2:10" ht="26.25" customHeight="1">
      <c r="B14" s="199"/>
      <c r="C14" s="199"/>
      <c r="D14" s="199"/>
      <c r="E14" s="199"/>
      <c r="F14" s="199"/>
      <c r="G14" s="199"/>
      <c r="H14" s="199"/>
      <c r="I14" s="180"/>
      <c r="J14" s="171"/>
    </row>
  </sheetData>
  <mergeCells count="1">
    <mergeCell ref="B14:H14"/>
  </mergeCells>
  <pageMargins left="0.70866141732283505" right="0.70866141732283505" top="0.94803149606299197" bottom="0.94803149606299197" header="0.31496062992126" footer="0.31496062992126"/>
  <pageSetup paperSize="9" scale="8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7524A-F163-4F52-A92E-EC379F5923DD}">
  <sheetPr>
    <tabColor theme="7" tint="0.79998168889431442"/>
    <pageSetUpPr fitToPage="1"/>
  </sheetPr>
  <dimension ref="A1:W254"/>
  <sheetViews>
    <sheetView showWhiteSpace="0" view="pageBreakPreview" zoomScaleNormal="100" zoomScaleSheetLayoutView="100" workbookViewId="0"/>
  </sheetViews>
  <sheetFormatPr baseColWidth="10" defaultColWidth="0" defaultRowHeight="0" customHeight="1" zeroHeight="1"/>
  <cols>
    <col min="1" max="1" width="2.59765625" style="7" customWidth="1"/>
    <col min="2" max="2" width="34.69921875" style="7" customWidth="1"/>
    <col min="3" max="9" width="10.59765625" style="7" customWidth="1"/>
    <col min="10" max="10" width="2.59765625" style="7" customWidth="1"/>
    <col min="11" max="23" width="0" style="7" hidden="1" customWidth="1"/>
    <col min="24" max="16384" width="9.3984375" style="7" hidden="1"/>
  </cols>
  <sheetData>
    <row r="1" spans="1:9" ht="13.8">
      <c r="A1" s="6"/>
    </row>
    <row r="2" spans="1:9" ht="27" customHeight="1">
      <c r="B2" s="8" t="s">
        <v>246</v>
      </c>
    </row>
    <row r="3" spans="1:9" ht="13.8">
      <c r="B3" s="9"/>
      <c r="C3" s="9"/>
      <c r="D3" s="9"/>
      <c r="E3" s="9"/>
      <c r="F3" s="9"/>
      <c r="G3" s="9"/>
      <c r="H3" s="9"/>
      <c r="I3" s="9"/>
    </row>
    <row r="4" spans="1:9" ht="13.8"/>
    <row r="5" spans="1:9" ht="15">
      <c r="B5" s="10" t="s">
        <v>192</v>
      </c>
      <c r="C5" s="200" t="s">
        <v>17</v>
      </c>
      <c r="D5" s="200"/>
      <c r="E5" s="200"/>
      <c r="F5" s="200"/>
      <c r="G5" s="200"/>
      <c r="H5" s="200"/>
      <c r="I5" s="200"/>
    </row>
    <row r="6" spans="1:9" s="30" customFormat="1" ht="42.6">
      <c r="A6" s="7"/>
      <c r="B6" s="18"/>
      <c r="C6" s="62" t="s">
        <v>130</v>
      </c>
      <c r="D6" s="62" t="s">
        <v>131</v>
      </c>
      <c r="E6" s="62" t="s">
        <v>166</v>
      </c>
      <c r="F6" s="62" t="s">
        <v>132</v>
      </c>
      <c r="G6" s="62" t="s">
        <v>154</v>
      </c>
      <c r="H6" s="62" t="s">
        <v>155</v>
      </c>
      <c r="I6" s="62" t="s">
        <v>156</v>
      </c>
    </row>
    <row r="7" spans="1:9" ht="13.8">
      <c r="B7" s="23" t="s">
        <v>157</v>
      </c>
      <c r="C7" s="57">
        <v>820</v>
      </c>
      <c r="D7" s="57">
        <v>2155</v>
      </c>
      <c r="E7" s="57">
        <v>367</v>
      </c>
      <c r="F7" s="57">
        <v>212</v>
      </c>
      <c r="G7" s="57">
        <v>3554</v>
      </c>
      <c r="H7" s="57">
        <v>1789</v>
      </c>
      <c r="I7" s="57">
        <v>1766</v>
      </c>
    </row>
    <row r="8" spans="1:9" ht="14.4" thickBot="1">
      <c r="B8" s="129" t="s">
        <v>158</v>
      </c>
      <c r="C8" s="130">
        <v>7</v>
      </c>
      <c r="D8" s="130">
        <v>647</v>
      </c>
      <c r="E8" s="130">
        <v>0</v>
      </c>
      <c r="F8" s="130">
        <v>0</v>
      </c>
      <c r="G8" s="130">
        <v>653</v>
      </c>
      <c r="H8" s="130">
        <v>364</v>
      </c>
      <c r="I8" s="130">
        <v>289</v>
      </c>
    </row>
    <row r="9" spans="1:9" ht="13.8">
      <c r="B9" s="12" t="s">
        <v>159</v>
      </c>
      <c r="C9" s="121">
        <v>-24</v>
      </c>
      <c r="D9" s="121">
        <v>29</v>
      </c>
      <c r="E9" s="121">
        <v>-38</v>
      </c>
      <c r="F9" s="121">
        <v>-15</v>
      </c>
      <c r="G9" s="121">
        <v>-47</v>
      </c>
      <c r="H9" s="121" t="s">
        <v>28</v>
      </c>
      <c r="I9" s="121" t="s">
        <v>28</v>
      </c>
    </row>
    <row r="10" spans="1:9" ht="13.8">
      <c r="B10" s="13" t="s">
        <v>160</v>
      </c>
      <c r="C10" s="59">
        <v>4</v>
      </c>
      <c r="D10" s="59">
        <v>0</v>
      </c>
      <c r="E10" s="59">
        <v>0</v>
      </c>
      <c r="F10" s="59">
        <v>0</v>
      </c>
      <c r="G10" s="59">
        <v>4</v>
      </c>
      <c r="H10" s="59" t="s">
        <v>28</v>
      </c>
      <c r="I10" s="59" t="s">
        <v>28</v>
      </c>
    </row>
    <row r="11" spans="1:9" ht="13.8">
      <c r="B11" s="14" t="s">
        <v>161</v>
      </c>
      <c r="C11" s="57">
        <v>0</v>
      </c>
      <c r="D11" s="57">
        <v>0</v>
      </c>
      <c r="E11" s="57">
        <v>0</v>
      </c>
      <c r="F11" s="57">
        <v>0</v>
      </c>
      <c r="G11" s="57">
        <v>0</v>
      </c>
      <c r="H11" s="57" t="s">
        <v>28</v>
      </c>
      <c r="I11" s="57" t="s">
        <v>28</v>
      </c>
    </row>
    <row r="12" spans="1:9" ht="14.4" thickBot="1">
      <c r="B12" s="125" t="s">
        <v>162</v>
      </c>
      <c r="C12" s="122">
        <v>-75</v>
      </c>
      <c r="D12" s="122">
        <v>-108</v>
      </c>
      <c r="E12" s="122">
        <v>-18</v>
      </c>
      <c r="F12" s="122">
        <v>-27</v>
      </c>
      <c r="G12" s="122">
        <v>-228</v>
      </c>
      <c r="H12" s="122" t="s">
        <v>28</v>
      </c>
      <c r="I12" s="122" t="s">
        <v>28</v>
      </c>
    </row>
    <row r="13" spans="1:9" ht="13.8">
      <c r="B13" s="124" t="s">
        <v>163</v>
      </c>
      <c r="C13" s="121">
        <v>916</v>
      </c>
      <c r="D13" s="121">
        <v>2234</v>
      </c>
      <c r="E13" s="121">
        <v>423</v>
      </c>
      <c r="F13" s="121">
        <v>254</v>
      </c>
      <c r="G13" s="121">
        <v>3826</v>
      </c>
      <c r="H13" s="121" t="s">
        <v>28</v>
      </c>
      <c r="I13" s="121" t="s">
        <v>28</v>
      </c>
    </row>
    <row r="14" spans="1:9" ht="14.4" thickBot="1">
      <c r="B14" s="129" t="s">
        <v>158</v>
      </c>
      <c r="C14" s="130">
        <v>20</v>
      </c>
      <c r="D14" s="130">
        <v>676</v>
      </c>
      <c r="E14" s="130">
        <v>0</v>
      </c>
      <c r="F14" s="130">
        <v>0</v>
      </c>
      <c r="G14" s="130">
        <v>696</v>
      </c>
      <c r="H14" s="130" t="s">
        <v>28</v>
      </c>
      <c r="I14" s="130" t="s">
        <v>28</v>
      </c>
    </row>
    <row r="15" spans="1:9" ht="13.8">
      <c r="B15" s="12" t="s">
        <v>159</v>
      </c>
      <c r="C15" s="121">
        <v>55</v>
      </c>
      <c r="D15" s="121">
        <v>-6</v>
      </c>
      <c r="E15" s="121">
        <v>-21</v>
      </c>
      <c r="F15" s="121">
        <v>14</v>
      </c>
      <c r="G15" s="121">
        <v>43</v>
      </c>
      <c r="H15" s="121" t="s">
        <v>28</v>
      </c>
      <c r="I15" s="121" t="s">
        <v>28</v>
      </c>
    </row>
    <row r="16" spans="1:9" ht="13.8">
      <c r="B16" s="13" t="s">
        <v>160</v>
      </c>
      <c r="C16" s="98">
        <v>42</v>
      </c>
      <c r="D16" s="98">
        <v>0</v>
      </c>
      <c r="E16" s="98">
        <v>261</v>
      </c>
      <c r="F16" s="98">
        <v>0</v>
      </c>
      <c r="G16" s="98">
        <v>303</v>
      </c>
      <c r="H16" s="98" t="s">
        <v>28</v>
      </c>
      <c r="I16" s="98" t="s">
        <v>28</v>
      </c>
    </row>
    <row r="17" spans="2:9" ht="13.8">
      <c r="B17" s="14" t="s">
        <v>161</v>
      </c>
      <c r="C17" s="120">
        <v>-1</v>
      </c>
      <c r="D17" s="120">
        <v>0</v>
      </c>
      <c r="E17" s="120">
        <v>0</v>
      </c>
      <c r="F17" s="120">
        <v>0</v>
      </c>
      <c r="G17" s="120">
        <v>-1</v>
      </c>
      <c r="H17" s="120" t="s">
        <v>28</v>
      </c>
      <c r="I17" s="120" t="s">
        <v>28</v>
      </c>
    </row>
    <row r="18" spans="2:9" ht="14.4" thickBot="1">
      <c r="B18" s="126" t="s">
        <v>162</v>
      </c>
      <c r="C18" s="122">
        <v>-73</v>
      </c>
      <c r="D18" s="122">
        <v>-106</v>
      </c>
      <c r="E18" s="122">
        <v>-19</v>
      </c>
      <c r="F18" s="122">
        <v>-28</v>
      </c>
      <c r="G18" s="122">
        <v>-225</v>
      </c>
      <c r="H18" s="123" t="s">
        <v>28</v>
      </c>
      <c r="I18" s="122" t="s">
        <v>28</v>
      </c>
    </row>
    <row r="19" spans="2:9" ht="15">
      <c r="B19" s="124" t="s">
        <v>164</v>
      </c>
      <c r="C19" s="121">
        <v>893</v>
      </c>
      <c r="D19" s="121">
        <v>2345</v>
      </c>
      <c r="E19" s="121">
        <v>201</v>
      </c>
      <c r="F19" s="121">
        <v>268</v>
      </c>
      <c r="G19" s="121">
        <v>3707</v>
      </c>
      <c r="H19" s="121" t="s">
        <v>28</v>
      </c>
      <c r="I19" s="121" t="s">
        <v>28</v>
      </c>
    </row>
    <row r="20" spans="2:9" ht="13.8">
      <c r="B20" s="127" t="s">
        <v>158</v>
      </c>
      <c r="C20" s="128">
        <v>20</v>
      </c>
      <c r="D20" s="128">
        <v>753</v>
      </c>
      <c r="E20" s="128">
        <v>0</v>
      </c>
      <c r="F20" s="128">
        <v>0</v>
      </c>
      <c r="G20" s="128">
        <v>774</v>
      </c>
      <c r="H20" s="128" t="s">
        <v>28</v>
      </c>
      <c r="I20" s="128" t="s">
        <v>28</v>
      </c>
    </row>
    <row r="21" spans="2:9" ht="13.8">
      <c r="B21" s="97"/>
      <c r="C21" s="98"/>
      <c r="D21" s="98"/>
      <c r="E21" s="98"/>
      <c r="F21" s="98"/>
      <c r="G21" s="98"/>
      <c r="H21" s="98"/>
      <c r="I21" s="99"/>
    </row>
    <row r="22" spans="2:9" ht="13.8">
      <c r="B22" s="131" t="s">
        <v>242</v>
      </c>
      <c r="C22" s="98"/>
      <c r="D22" s="98"/>
      <c r="E22" s="98"/>
      <c r="F22" s="98"/>
      <c r="G22" s="98"/>
      <c r="H22" s="98"/>
      <c r="I22" s="99"/>
    </row>
    <row r="23" spans="2:9" ht="13.8">
      <c r="B23" s="100" t="s">
        <v>141</v>
      </c>
      <c r="C23" s="98"/>
      <c r="D23" s="98"/>
      <c r="E23" s="98"/>
      <c r="F23" s="98"/>
      <c r="G23" s="98"/>
      <c r="H23" s="98"/>
      <c r="I23" s="99"/>
    </row>
    <row r="24" spans="2:9" ht="13.8">
      <c r="B24" s="116" t="s">
        <v>165</v>
      </c>
      <c r="C24" s="98"/>
      <c r="D24" s="98"/>
      <c r="E24" s="98"/>
      <c r="F24" s="98"/>
      <c r="G24" s="98"/>
      <c r="H24" s="98"/>
      <c r="I24" s="99"/>
    </row>
    <row r="25" spans="2:9" ht="13.8">
      <c r="B25" s="100"/>
      <c r="C25" s="98"/>
      <c r="D25" s="98"/>
      <c r="E25" s="98"/>
      <c r="F25" s="98"/>
      <c r="G25" s="98"/>
      <c r="H25" s="98"/>
      <c r="I25" s="99"/>
    </row>
    <row r="26" spans="2:9" ht="15">
      <c r="B26" s="10" t="s">
        <v>192</v>
      </c>
      <c r="C26" s="200" t="s">
        <v>19</v>
      </c>
      <c r="D26" s="200"/>
      <c r="E26" s="200"/>
      <c r="F26" s="200"/>
      <c r="G26" s="200"/>
      <c r="H26" s="200"/>
      <c r="I26" s="200"/>
    </row>
    <row r="27" spans="2:9" s="30" customFormat="1" ht="42.6">
      <c r="B27" s="18"/>
      <c r="C27" s="62" t="s">
        <v>130</v>
      </c>
      <c r="D27" s="62" t="s">
        <v>131</v>
      </c>
      <c r="E27" s="62" t="s">
        <v>166</v>
      </c>
      <c r="F27" s="62" t="s">
        <v>132</v>
      </c>
      <c r="G27" s="62" t="s">
        <v>154</v>
      </c>
      <c r="H27" s="62" t="s">
        <v>155</v>
      </c>
      <c r="I27" s="62" t="s">
        <v>156</v>
      </c>
    </row>
    <row r="28" spans="2:9" ht="13.8">
      <c r="B28" s="23" t="s">
        <v>157</v>
      </c>
      <c r="C28" s="57">
        <v>406</v>
      </c>
      <c r="D28" s="57">
        <v>1713</v>
      </c>
      <c r="E28" s="57">
        <v>205</v>
      </c>
      <c r="F28" s="57">
        <v>183</v>
      </c>
      <c r="G28" s="57">
        <v>2507</v>
      </c>
      <c r="H28" s="57">
        <v>1300</v>
      </c>
      <c r="I28" s="57">
        <v>1207</v>
      </c>
    </row>
    <row r="29" spans="2:9" ht="14.4" thickBot="1">
      <c r="B29" s="129" t="s">
        <v>158</v>
      </c>
      <c r="C29" s="130">
        <v>6</v>
      </c>
      <c r="D29" s="130">
        <v>646</v>
      </c>
      <c r="E29" s="130">
        <v>0</v>
      </c>
      <c r="F29" s="130">
        <v>0</v>
      </c>
      <c r="G29" s="130">
        <v>653</v>
      </c>
      <c r="H29" s="130">
        <v>364</v>
      </c>
      <c r="I29" s="130">
        <v>289</v>
      </c>
    </row>
    <row r="30" spans="2:9" ht="13.8">
      <c r="B30" s="12" t="s">
        <v>159</v>
      </c>
      <c r="C30" s="121">
        <v>-16</v>
      </c>
      <c r="D30" s="121">
        <v>29</v>
      </c>
      <c r="E30" s="121">
        <v>-15</v>
      </c>
      <c r="F30" s="121">
        <v>-4</v>
      </c>
      <c r="G30" s="121">
        <v>-7</v>
      </c>
      <c r="H30" s="121" t="s">
        <v>28</v>
      </c>
      <c r="I30" s="121" t="s">
        <v>28</v>
      </c>
    </row>
    <row r="31" spans="2:9" ht="13.8">
      <c r="B31" s="13" t="s">
        <v>160</v>
      </c>
      <c r="C31" s="59">
        <v>4</v>
      </c>
      <c r="D31" s="59">
        <v>0</v>
      </c>
      <c r="E31" s="59">
        <v>0</v>
      </c>
      <c r="F31" s="59">
        <v>0</v>
      </c>
      <c r="G31" s="59">
        <v>4</v>
      </c>
      <c r="H31" s="59" t="s">
        <v>28</v>
      </c>
      <c r="I31" s="59" t="s">
        <v>28</v>
      </c>
    </row>
    <row r="32" spans="2:9" ht="13.8">
      <c r="B32" s="14" t="s">
        <v>161</v>
      </c>
      <c r="C32" s="57">
        <v>0</v>
      </c>
      <c r="D32" s="57">
        <v>0</v>
      </c>
      <c r="E32" s="57">
        <v>0</v>
      </c>
      <c r="F32" s="57">
        <v>0</v>
      </c>
      <c r="G32" s="57">
        <v>0</v>
      </c>
      <c r="H32" s="57" t="s">
        <v>28</v>
      </c>
      <c r="I32" s="57" t="s">
        <v>28</v>
      </c>
    </row>
    <row r="33" spans="2:9" ht="14.4" thickBot="1">
      <c r="B33" s="125" t="s">
        <v>162</v>
      </c>
      <c r="C33" s="122">
        <v>-40</v>
      </c>
      <c r="D33" s="122">
        <v>-86</v>
      </c>
      <c r="E33" s="122">
        <v>-14</v>
      </c>
      <c r="F33" s="122">
        <v>-24</v>
      </c>
      <c r="G33" s="122">
        <v>-163</v>
      </c>
      <c r="H33" s="122" t="s">
        <v>28</v>
      </c>
      <c r="I33" s="122" t="s">
        <v>28</v>
      </c>
    </row>
    <row r="34" spans="2:9" ht="13.8">
      <c r="B34" s="124" t="s">
        <v>163</v>
      </c>
      <c r="C34" s="121">
        <v>459</v>
      </c>
      <c r="D34" s="121">
        <v>1770</v>
      </c>
      <c r="E34" s="121">
        <v>233</v>
      </c>
      <c r="F34" s="121">
        <v>211</v>
      </c>
      <c r="G34" s="121">
        <v>2673</v>
      </c>
      <c r="H34" s="121" t="s">
        <v>28</v>
      </c>
      <c r="I34" s="121" t="s">
        <v>28</v>
      </c>
    </row>
    <row r="35" spans="2:9" ht="14.4" thickBot="1">
      <c r="B35" s="129" t="s">
        <v>158</v>
      </c>
      <c r="C35" s="130">
        <v>8</v>
      </c>
      <c r="D35" s="130">
        <v>674</v>
      </c>
      <c r="E35" s="130">
        <v>0</v>
      </c>
      <c r="F35" s="130">
        <v>0</v>
      </c>
      <c r="G35" s="130">
        <v>682</v>
      </c>
      <c r="H35" s="130" t="s">
        <v>28</v>
      </c>
      <c r="I35" s="130" t="s">
        <v>28</v>
      </c>
    </row>
    <row r="36" spans="2:9" ht="13.8">
      <c r="B36" s="12" t="s">
        <v>159</v>
      </c>
      <c r="C36" s="121">
        <v>40</v>
      </c>
      <c r="D36" s="121">
        <v>9</v>
      </c>
      <c r="E36" s="121">
        <v>-23</v>
      </c>
      <c r="F36" s="121">
        <v>6</v>
      </c>
      <c r="G36" s="121">
        <v>32</v>
      </c>
      <c r="H36" s="121" t="s">
        <v>28</v>
      </c>
      <c r="I36" s="121" t="s">
        <v>28</v>
      </c>
    </row>
    <row r="37" spans="2:9" ht="13.8">
      <c r="B37" s="13" t="s">
        <v>160</v>
      </c>
      <c r="C37" s="98">
        <v>13</v>
      </c>
      <c r="D37" s="98">
        <v>0</v>
      </c>
      <c r="E37" s="98">
        <v>111</v>
      </c>
      <c r="F37" s="98">
        <v>0</v>
      </c>
      <c r="G37" s="98">
        <v>124</v>
      </c>
      <c r="H37" s="98" t="s">
        <v>28</v>
      </c>
      <c r="I37" s="98" t="s">
        <v>28</v>
      </c>
    </row>
    <row r="38" spans="2:9" ht="13.8">
      <c r="B38" s="14" t="s">
        <v>161</v>
      </c>
      <c r="C38" s="120">
        <v>-1</v>
      </c>
      <c r="D38" s="120">
        <v>0</v>
      </c>
      <c r="E38" s="120">
        <v>0</v>
      </c>
      <c r="F38" s="120">
        <v>0</v>
      </c>
      <c r="G38" s="120">
        <v>-1</v>
      </c>
      <c r="H38" s="120" t="s">
        <v>28</v>
      </c>
      <c r="I38" s="120" t="s">
        <v>28</v>
      </c>
    </row>
    <row r="39" spans="2:9" ht="14.4" thickBot="1">
      <c r="B39" s="126" t="s">
        <v>162</v>
      </c>
      <c r="C39" s="122">
        <v>-38</v>
      </c>
      <c r="D39" s="122">
        <v>-85</v>
      </c>
      <c r="E39" s="122">
        <v>-14</v>
      </c>
      <c r="F39" s="122">
        <v>-24</v>
      </c>
      <c r="G39" s="122">
        <v>-162</v>
      </c>
      <c r="H39" s="123" t="s">
        <v>28</v>
      </c>
      <c r="I39" s="122" t="s">
        <v>28</v>
      </c>
    </row>
    <row r="40" spans="2:9" ht="15">
      <c r="B40" s="124" t="s">
        <v>164</v>
      </c>
      <c r="C40" s="121">
        <v>445</v>
      </c>
      <c r="D40" s="121">
        <v>1846</v>
      </c>
      <c r="E40" s="121">
        <v>159</v>
      </c>
      <c r="F40" s="121">
        <v>230</v>
      </c>
      <c r="G40" s="121">
        <v>2680</v>
      </c>
      <c r="H40" s="121" t="s">
        <v>28</v>
      </c>
      <c r="I40" s="121" t="s">
        <v>28</v>
      </c>
    </row>
    <row r="41" spans="2:9" ht="13.8">
      <c r="B41" s="127" t="s">
        <v>158</v>
      </c>
      <c r="C41" s="128">
        <v>11</v>
      </c>
      <c r="D41" s="128">
        <v>745</v>
      </c>
      <c r="E41" s="128">
        <v>0</v>
      </c>
      <c r="F41" s="128">
        <v>0</v>
      </c>
      <c r="G41" s="128">
        <v>756</v>
      </c>
      <c r="H41" s="128" t="s">
        <v>28</v>
      </c>
      <c r="I41" s="128" t="s">
        <v>28</v>
      </c>
    </row>
    <row r="42" spans="2:9" ht="13.8">
      <c r="B42" s="97"/>
      <c r="C42" s="98"/>
      <c r="D42" s="98"/>
      <c r="E42" s="98"/>
      <c r="F42" s="98"/>
      <c r="G42" s="98"/>
      <c r="H42" s="98"/>
      <c r="I42" s="99"/>
    </row>
    <row r="43" spans="2:9" ht="13.8">
      <c r="B43" s="131" t="s">
        <v>242</v>
      </c>
      <c r="C43" s="98"/>
      <c r="D43" s="98"/>
      <c r="E43" s="98"/>
      <c r="F43" s="98"/>
      <c r="G43" s="98"/>
      <c r="H43" s="98"/>
      <c r="I43" s="99"/>
    </row>
    <row r="44" spans="2:9" ht="13.8">
      <c r="B44" s="100" t="s">
        <v>141</v>
      </c>
      <c r="C44" s="98"/>
      <c r="D44" s="98"/>
      <c r="E44" s="98"/>
      <c r="F44" s="98"/>
      <c r="G44" s="98"/>
      <c r="H44" s="98"/>
      <c r="I44" s="99"/>
    </row>
    <row r="45" spans="2:9" ht="13.8">
      <c r="B45" s="116" t="s">
        <v>165</v>
      </c>
      <c r="C45" s="98"/>
      <c r="D45" s="98"/>
      <c r="E45" s="98"/>
      <c r="F45" s="98"/>
      <c r="G45" s="98"/>
      <c r="H45" s="98"/>
      <c r="I45" s="99"/>
    </row>
    <row r="46" spans="2:9" ht="13.8"/>
    <row r="47" spans="2:9" ht="15">
      <c r="B47" s="10" t="s">
        <v>192</v>
      </c>
      <c r="C47" s="200" t="s">
        <v>18</v>
      </c>
      <c r="D47" s="200"/>
      <c r="E47" s="200"/>
      <c r="F47" s="200"/>
      <c r="G47" s="200"/>
      <c r="H47" s="200"/>
      <c r="I47" s="200"/>
    </row>
    <row r="48" spans="2:9" ht="42.6">
      <c r="B48" s="18"/>
      <c r="C48" s="62" t="s">
        <v>130</v>
      </c>
      <c r="D48" s="62" t="s">
        <v>131</v>
      </c>
      <c r="E48" s="62" t="s">
        <v>166</v>
      </c>
      <c r="F48" s="62" t="s">
        <v>132</v>
      </c>
      <c r="G48" s="62" t="s">
        <v>154</v>
      </c>
      <c r="H48" s="62" t="s">
        <v>155</v>
      </c>
      <c r="I48" s="62" t="s">
        <v>156</v>
      </c>
    </row>
    <row r="49" spans="2:9" ht="13.8">
      <c r="B49" s="23" t="s">
        <v>157</v>
      </c>
      <c r="C49" s="57">
        <v>414</v>
      </c>
      <c r="D49" s="57">
        <v>442</v>
      </c>
      <c r="E49" s="57">
        <v>162</v>
      </c>
      <c r="F49" s="57">
        <v>30</v>
      </c>
      <c r="G49" s="57">
        <v>1048</v>
      </c>
      <c r="H49" s="57">
        <v>489</v>
      </c>
      <c r="I49" s="57">
        <v>559</v>
      </c>
    </row>
    <row r="50" spans="2:9" ht="14.4" thickBot="1">
      <c r="B50" s="129" t="s">
        <v>158</v>
      </c>
      <c r="C50" s="130">
        <v>0</v>
      </c>
      <c r="D50" s="130">
        <v>1</v>
      </c>
      <c r="E50" s="130">
        <v>0</v>
      </c>
      <c r="F50" s="130">
        <v>0</v>
      </c>
      <c r="G50" s="130">
        <v>1</v>
      </c>
      <c r="H50" s="130">
        <v>0</v>
      </c>
      <c r="I50" s="130">
        <v>0</v>
      </c>
    </row>
    <row r="51" spans="2:9" ht="13.8">
      <c r="B51" s="12" t="s">
        <v>159</v>
      </c>
      <c r="C51" s="121">
        <v>-8</v>
      </c>
      <c r="D51" s="121">
        <v>0</v>
      </c>
      <c r="E51" s="121">
        <v>-23</v>
      </c>
      <c r="F51" s="121">
        <v>-11</v>
      </c>
      <c r="G51" s="121">
        <v>-41</v>
      </c>
      <c r="H51" s="121" t="s">
        <v>28</v>
      </c>
      <c r="I51" s="121" t="s">
        <v>28</v>
      </c>
    </row>
    <row r="52" spans="2:9" ht="13.8">
      <c r="B52" s="13" t="s">
        <v>160</v>
      </c>
      <c r="C52" s="59">
        <v>0</v>
      </c>
      <c r="D52" s="59">
        <v>0</v>
      </c>
      <c r="E52" s="59">
        <v>0</v>
      </c>
      <c r="F52" s="59">
        <v>0</v>
      </c>
      <c r="G52" s="59">
        <v>0</v>
      </c>
      <c r="H52" s="59" t="s">
        <v>28</v>
      </c>
      <c r="I52" s="59" t="s">
        <v>28</v>
      </c>
    </row>
    <row r="53" spans="2:9" ht="13.8">
      <c r="B53" s="14" t="s">
        <v>161</v>
      </c>
      <c r="C53" s="57">
        <v>0</v>
      </c>
      <c r="D53" s="57">
        <v>0</v>
      </c>
      <c r="E53" s="57">
        <v>0</v>
      </c>
      <c r="F53" s="57">
        <v>0</v>
      </c>
      <c r="G53" s="57">
        <v>0</v>
      </c>
      <c r="H53" s="57" t="s">
        <v>28</v>
      </c>
      <c r="I53" s="57" t="s">
        <v>28</v>
      </c>
    </row>
    <row r="54" spans="2:9" ht="14.4" thickBot="1">
      <c r="B54" s="125" t="s">
        <v>162</v>
      </c>
      <c r="C54" s="122">
        <v>-35</v>
      </c>
      <c r="D54" s="122">
        <v>-22</v>
      </c>
      <c r="E54" s="122">
        <v>-4</v>
      </c>
      <c r="F54" s="122">
        <v>-3</v>
      </c>
      <c r="G54" s="122">
        <v>-65</v>
      </c>
      <c r="H54" s="122" t="s">
        <v>28</v>
      </c>
      <c r="I54" s="122" t="s">
        <v>28</v>
      </c>
    </row>
    <row r="55" spans="2:9" ht="13.8">
      <c r="B55" s="124" t="s">
        <v>163</v>
      </c>
      <c r="C55" s="121">
        <v>457</v>
      </c>
      <c r="D55" s="121">
        <v>463</v>
      </c>
      <c r="E55" s="121">
        <v>189</v>
      </c>
      <c r="F55" s="121">
        <v>44</v>
      </c>
      <c r="G55" s="121">
        <v>1153</v>
      </c>
      <c r="H55" s="121" t="s">
        <v>28</v>
      </c>
      <c r="I55" s="121" t="s">
        <v>28</v>
      </c>
    </row>
    <row r="56" spans="2:9" ht="14.4" thickBot="1">
      <c r="B56" s="129" t="s">
        <v>158</v>
      </c>
      <c r="C56" s="130">
        <v>12</v>
      </c>
      <c r="D56" s="130">
        <v>2</v>
      </c>
      <c r="E56" s="130">
        <v>0</v>
      </c>
      <c r="F56" s="130">
        <v>0</v>
      </c>
      <c r="G56" s="130">
        <v>14</v>
      </c>
      <c r="H56" s="130" t="s">
        <v>28</v>
      </c>
      <c r="I56" s="130" t="s">
        <v>28</v>
      </c>
    </row>
    <row r="57" spans="2:9" ht="13.8">
      <c r="B57" s="12" t="s">
        <v>159</v>
      </c>
      <c r="C57" s="121">
        <v>15</v>
      </c>
      <c r="D57" s="121">
        <v>-16</v>
      </c>
      <c r="E57" s="121">
        <v>2</v>
      </c>
      <c r="F57" s="121">
        <v>9</v>
      </c>
      <c r="G57" s="121">
        <v>10</v>
      </c>
      <c r="H57" s="121" t="s">
        <v>28</v>
      </c>
      <c r="I57" s="121" t="s">
        <v>28</v>
      </c>
    </row>
    <row r="58" spans="2:9" ht="13.8">
      <c r="B58" s="13" t="s">
        <v>160</v>
      </c>
      <c r="C58" s="98">
        <v>29</v>
      </c>
      <c r="D58" s="98">
        <v>0</v>
      </c>
      <c r="E58" s="98">
        <v>149</v>
      </c>
      <c r="F58" s="98">
        <v>0</v>
      </c>
      <c r="G58" s="98">
        <v>178</v>
      </c>
      <c r="H58" s="98" t="s">
        <v>28</v>
      </c>
      <c r="I58" s="98" t="s">
        <v>28</v>
      </c>
    </row>
    <row r="59" spans="2:9" ht="13.8">
      <c r="B59" s="14" t="s">
        <v>161</v>
      </c>
      <c r="C59" s="120">
        <v>0</v>
      </c>
      <c r="D59" s="120">
        <v>0</v>
      </c>
      <c r="E59" s="120">
        <v>0</v>
      </c>
      <c r="F59" s="120">
        <v>0</v>
      </c>
      <c r="G59" s="120">
        <v>0</v>
      </c>
      <c r="H59" s="120" t="s">
        <v>28</v>
      </c>
      <c r="I59" s="120" t="s">
        <v>28</v>
      </c>
    </row>
    <row r="60" spans="2:9" ht="14.4" thickBot="1">
      <c r="B60" s="126" t="s">
        <v>162</v>
      </c>
      <c r="C60" s="122">
        <v>-35</v>
      </c>
      <c r="D60" s="122">
        <v>-20</v>
      </c>
      <c r="E60" s="122">
        <v>-4</v>
      </c>
      <c r="F60" s="122">
        <v>-3</v>
      </c>
      <c r="G60" s="122">
        <v>-63</v>
      </c>
      <c r="H60" s="123" t="s">
        <v>28</v>
      </c>
      <c r="I60" s="122" t="s">
        <v>28</v>
      </c>
    </row>
    <row r="61" spans="2:9" ht="15">
      <c r="B61" s="124" t="s">
        <v>164</v>
      </c>
      <c r="C61" s="121">
        <v>448</v>
      </c>
      <c r="D61" s="121">
        <v>499</v>
      </c>
      <c r="E61" s="121">
        <v>42</v>
      </c>
      <c r="F61" s="121">
        <v>38</v>
      </c>
      <c r="G61" s="121">
        <v>1027</v>
      </c>
      <c r="H61" s="121" t="s">
        <v>28</v>
      </c>
      <c r="I61" s="121" t="s">
        <v>28</v>
      </c>
    </row>
    <row r="62" spans="2:9" ht="13.8">
      <c r="B62" s="127" t="s">
        <v>158</v>
      </c>
      <c r="C62" s="128">
        <v>9</v>
      </c>
      <c r="D62" s="128">
        <v>8</v>
      </c>
      <c r="E62" s="128">
        <v>0</v>
      </c>
      <c r="F62" s="128">
        <v>0</v>
      </c>
      <c r="G62" s="128">
        <v>18</v>
      </c>
      <c r="H62" s="128" t="s">
        <v>28</v>
      </c>
      <c r="I62" s="128" t="s">
        <v>28</v>
      </c>
    </row>
    <row r="63" spans="2:9" ht="13.8">
      <c r="B63" s="97"/>
      <c r="C63" s="98"/>
      <c r="D63" s="98"/>
      <c r="E63" s="98"/>
      <c r="F63" s="98"/>
      <c r="G63" s="98"/>
      <c r="H63" s="98"/>
      <c r="I63" s="99"/>
    </row>
    <row r="64" spans="2:9" ht="13.8">
      <c r="B64" s="131" t="s">
        <v>242</v>
      </c>
      <c r="C64" s="98"/>
      <c r="D64" s="98"/>
      <c r="E64" s="98"/>
      <c r="F64" s="98"/>
      <c r="G64" s="98"/>
      <c r="H64" s="98"/>
      <c r="I64" s="99"/>
    </row>
    <row r="65" spans="2:9" ht="13.8">
      <c r="B65" s="100" t="s">
        <v>141</v>
      </c>
      <c r="C65" s="98"/>
      <c r="D65" s="98"/>
      <c r="E65" s="98"/>
      <c r="F65" s="98"/>
      <c r="G65" s="98"/>
      <c r="H65" s="98"/>
      <c r="I65" s="99"/>
    </row>
    <row r="66" spans="2:9" ht="13.8">
      <c r="B66" s="116" t="s">
        <v>165</v>
      </c>
      <c r="C66" s="98"/>
      <c r="D66" s="98"/>
      <c r="E66" s="98"/>
      <c r="F66" s="98"/>
      <c r="G66" s="98"/>
      <c r="H66" s="98"/>
      <c r="I66" s="99"/>
    </row>
    <row r="67" spans="2:9" ht="13.8"/>
    <row r="68" spans="2:9" ht="13.8"/>
    <row r="69" spans="2:9" ht="13.8"/>
    <row r="70" spans="2:9" ht="13.8"/>
    <row r="71" spans="2:9" ht="13.8"/>
    <row r="72" spans="2:9" ht="13.8"/>
    <row r="73" spans="2:9" ht="13.8"/>
    <row r="74" spans="2:9" ht="13.8"/>
    <row r="75" spans="2:9" ht="13.8"/>
    <row r="76" spans="2:9" ht="13.8"/>
    <row r="77" spans="2:9" ht="13.8"/>
    <row r="78" spans="2:9" ht="13.8"/>
    <row r="114" ht="12.75" customHeight="1"/>
    <row r="115" ht="12.75" customHeight="1"/>
    <row r="116" ht="12.75" customHeight="1"/>
    <row r="117" ht="12.75" customHeight="1"/>
    <row r="118" ht="12.75" customHeight="1"/>
    <row r="120" ht="13.8" hidden="1"/>
    <row r="121" ht="13.8" hidden="1"/>
    <row r="122" ht="13.8" hidden="1"/>
    <row r="123" ht="13.8" hidden="1"/>
    <row r="124" ht="13.8" hidden="1"/>
    <row r="125" ht="13.8" hidden="1"/>
    <row r="126" ht="13.8" hidden="1"/>
    <row r="127" ht="13.8" hidden="1"/>
    <row r="128" ht="13.8" hidden="1"/>
    <row r="129" ht="13.8" hidden="1"/>
    <row r="130" ht="13.8" hidden="1"/>
    <row r="131" ht="13.8" hidden="1"/>
    <row r="132" ht="13.8" hidden="1"/>
    <row r="133" ht="13.8" hidden="1"/>
    <row r="134" ht="13.8" hidden="1"/>
    <row r="135" ht="13.8" hidden="1"/>
    <row r="136" ht="13.8" hidden="1"/>
    <row r="137" ht="13.8" hidden="1"/>
    <row r="138" ht="13.8" hidden="1"/>
    <row r="139" ht="13.8" hidden="1"/>
    <row r="140" ht="13.8" hidden="1"/>
    <row r="141" ht="13.8" hidden="1"/>
    <row r="142" ht="13.8" hidden="1"/>
    <row r="143" ht="13.8" hidden="1"/>
    <row r="144" ht="13.8" hidden="1"/>
    <row r="145" ht="13.8" hidden="1"/>
    <row r="146" ht="13.8" hidden="1"/>
    <row r="147" ht="13.8" hidden="1"/>
    <row r="148" ht="13.8" hidden="1"/>
    <row r="149" ht="13.8" hidden="1"/>
    <row r="150" ht="13.8" hidden="1"/>
    <row r="151" ht="13.8" hidden="1"/>
    <row r="152" ht="13.8" hidden="1"/>
    <row r="153" ht="13.8" hidden="1"/>
    <row r="154" ht="13.8" hidden="1"/>
    <row r="155" ht="13.8" hidden="1"/>
    <row r="156" ht="13.8" hidden="1"/>
    <row r="157" ht="13.8" hidden="1"/>
    <row r="158" ht="13.8" hidden="1"/>
    <row r="159" ht="13.8" hidden="1"/>
    <row r="161" ht="13.8" hidden="1"/>
    <row r="162" ht="13.8" hidden="1"/>
    <row r="163" ht="13.8" hidden="1"/>
    <row r="164" ht="13.8" hidden="1"/>
    <row r="165" ht="13.8" hidden="1"/>
    <row r="166" ht="13.8" hidden="1"/>
    <row r="167" ht="13.8" hidden="1"/>
    <row r="168" ht="13.8" hidden="1"/>
    <row r="169" ht="13.8" hidden="1"/>
    <row r="170" ht="13.8" hidden="1"/>
    <row r="171" ht="13.8" hidden="1"/>
    <row r="172" ht="13.8" hidden="1"/>
    <row r="173" ht="13.8" hidden="1"/>
    <row r="174" ht="13.8" hidden="1"/>
    <row r="175" ht="13.8" hidden="1"/>
    <row r="176" ht="13.8" hidden="1"/>
    <row r="177" ht="13.8" hidden="1"/>
    <row r="178" ht="13.8" hidden="1"/>
    <row r="179" ht="13.8" hidden="1"/>
    <row r="180" ht="13.8" hidden="1"/>
    <row r="181" ht="13.8" hidden="1"/>
    <row r="182" ht="13.8" hidden="1"/>
    <row r="183" ht="13.8" hidden="1"/>
    <row r="184" ht="13.8" hidden="1"/>
    <row r="185" ht="13.8" hidden="1"/>
    <row r="186" ht="13.8" hidden="1"/>
    <row r="187" ht="13.8" hidden="1"/>
    <row r="188" ht="13.8" hidden="1"/>
    <row r="189" ht="13.8" hidden="1"/>
    <row r="190" ht="13.8" hidden="1"/>
    <row r="191" ht="13.8" hidden="1"/>
    <row r="192" ht="13.8" hidden="1"/>
    <row r="193" ht="13.8" hidden="1"/>
    <row r="194" ht="13.8" hidden="1"/>
    <row r="195" ht="13.8" hidden="1"/>
    <row r="196" ht="13.8" hidden="1"/>
    <row r="197" ht="13.8" hidden="1"/>
    <row r="198" ht="13.8" hidden="1"/>
    <row r="199" ht="13.8" hidden="1"/>
    <row r="200" ht="13.8" hidden="1"/>
    <row r="201" ht="13.8" hidden="1"/>
    <row r="202" ht="13.8" hidden="1"/>
    <row r="203" ht="13.8" hidden="1"/>
    <row r="204" ht="13.8" hidden="1"/>
    <row r="205" ht="13.8" hidden="1"/>
    <row r="206" ht="13.8" hidden="1"/>
    <row r="207" ht="13.8" hidden="1"/>
    <row r="208" ht="13.8" hidden="1"/>
    <row r="209" ht="13.8" hidden="1"/>
    <row r="210" ht="13.8" hidden="1"/>
    <row r="211" ht="13.8" hidden="1"/>
    <row r="212" ht="13.8" hidden="1"/>
    <row r="213" ht="13.8" hidden="1"/>
    <row r="214" ht="13.8" hidden="1"/>
    <row r="215" ht="13.8" hidden="1"/>
    <row r="216" ht="13.8" hidden="1"/>
    <row r="217" ht="13.8" hidden="1"/>
    <row r="218" ht="13.8" hidden="1"/>
    <row r="219" ht="13.8" hidden="1"/>
    <row r="220" ht="13.8" hidden="1"/>
    <row r="221" ht="13.8" hidden="1"/>
    <row r="222" ht="13.8" hidden="1"/>
    <row r="223" ht="13.8" hidden="1"/>
    <row r="224" ht="13.8" hidden="1"/>
    <row r="225" ht="13.8" hidden="1"/>
    <row r="226" ht="13.8" hidden="1"/>
    <row r="227" ht="13.8" hidden="1"/>
    <row r="228" ht="13.8" hidden="1"/>
    <row r="229" ht="13.8" hidden="1"/>
    <row r="230" ht="13.8" hidden="1"/>
    <row r="231" ht="13.8" hidden="1"/>
    <row r="232" ht="13.8" hidden="1"/>
    <row r="233" ht="13.8" hidden="1"/>
    <row r="234" ht="13.8" hidden="1"/>
    <row r="235" ht="13.8" hidden="1"/>
    <row r="236" ht="13.8" hidden="1"/>
    <row r="237" ht="13.8" hidden="1"/>
    <row r="238" ht="13.8" hidden="1"/>
    <row r="239" ht="13.8" hidden="1"/>
    <row r="240" ht="13.8" hidden="1"/>
    <row r="241" ht="13.8" hidden="1"/>
    <row r="242" ht="13.8" hidden="1"/>
    <row r="243" ht="13.8" hidden="1"/>
    <row r="244" ht="13.8" hidden="1"/>
    <row r="245" ht="13.8" hidden="1"/>
    <row r="246" ht="13.8" hidden="1"/>
    <row r="247" ht="13.8" hidden="1"/>
    <row r="248" ht="13.8" hidden="1"/>
    <row r="249" ht="13.8" hidden="1"/>
    <row r="250" ht="13.8" hidden="1"/>
    <row r="251" ht="13.8" hidden="1"/>
    <row r="252" ht="13.8" hidden="1"/>
    <row r="253" ht="13.8" hidden="1"/>
    <row r="254" ht="13.8" hidden="1"/>
  </sheetData>
  <mergeCells count="3">
    <mergeCell ref="C5:I5"/>
    <mergeCell ref="C26:I26"/>
    <mergeCell ref="C47:I47"/>
  </mergeCells>
  <pageMargins left="0.25" right="0.25" top="0.75" bottom="0.75" header="0.3" footer="0.3"/>
  <pageSetup paperSize="9" scale="79"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79998168889431442"/>
    <pageSetUpPr fitToPage="1"/>
  </sheetPr>
  <dimension ref="A1:T336"/>
  <sheetViews>
    <sheetView view="pageBreakPreview" zoomScale="90" zoomScaleNormal="100" zoomScaleSheetLayoutView="90" workbookViewId="0"/>
  </sheetViews>
  <sheetFormatPr baseColWidth="10" defaultColWidth="0" defaultRowHeight="13.8" zeroHeight="1"/>
  <cols>
    <col min="1" max="1" width="2.59765625" style="7" customWidth="1"/>
    <col min="2" max="2" width="50.69921875" style="7" customWidth="1"/>
    <col min="3" max="10" width="13.59765625" style="7" customWidth="1"/>
    <col min="11" max="11" width="2.59765625" style="7" customWidth="1"/>
    <col min="12" max="20" width="0" style="7" hidden="1" customWidth="1"/>
    <col min="21" max="16384" width="9.3984375" style="7" hidden="1"/>
  </cols>
  <sheetData>
    <row r="1" spans="1:10">
      <c r="A1" s="6"/>
    </row>
    <row r="2" spans="1:10" ht="27" customHeight="1">
      <c r="B2" s="8" t="s">
        <v>255</v>
      </c>
      <c r="E2" s="8"/>
      <c r="F2" s="8"/>
    </row>
    <row r="3" spans="1:10">
      <c r="B3" s="9"/>
      <c r="C3" s="9"/>
      <c r="D3" s="9"/>
      <c r="E3" s="9"/>
      <c r="F3" s="9"/>
      <c r="G3" s="9"/>
      <c r="H3" s="9"/>
      <c r="I3" s="9"/>
      <c r="J3" s="9"/>
    </row>
    <row r="4" spans="1:10"/>
    <row r="5" spans="1:10" ht="27.6">
      <c r="B5" s="91"/>
      <c r="C5" s="91" t="s">
        <v>194</v>
      </c>
      <c r="D5" s="91" t="s">
        <v>195</v>
      </c>
      <c r="E5" s="91" t="s">
        <v>196</v>
      </c>
      <c r="F5" s="91" t="s">
        <v>197</v>
      </c>
      <c r="G5" s="91" t="s">
        <v>198</v>
      </c>
      <c r="H5" s="94" t="s">
        <v>199</v>
      </c>
      <c r="I5" s="94" t="s">
        <v>258</v>
      </c>
      <c r="J5" s="94" t="s">
        <v>266</v>
      </c>
    </row>
    <row r="6" spans="1:10" ht="12.75" customHeight="1">
      <c r="B6" s="137"/>
      <c r="C6" s="138"/>
      <c r="D6" s="138"/>
      <c r="E6" s="137"/>
      <c r="F6" s="137"/>
      <c r="G6" s="137"/>
      <c r="H6" s="137"/>
      <c r="I6" s="137"/>
      <c r="J6" s="137"/>
    </row>
    <row r="7" spans="1:10">
      <c r="B7" s="35" t="s">
        <v>13</v>
      </c>
      <c r="C7" s="86"/>
      <c r="D7" s="86"/>
      <c r="E7" s="135"/>
      <c r="F7" s="135"/>
      <c r="G7" s="86"/>
      <c r="H7" s="167"/>
      <c r="I7" s="167"/>
      <c r="J7" s="167"/>
    </row>
    <row r="8" spans="1:10" ht="15">
      <c r="B8" s="12" t="s">
        <v>207</v>
      </c>
      <c r="C8" s="57">
        <v>479</v>
      </c>
      <c r="D8" s="57">
        <v>265</v>
      </c>
      <c r="E8" s="57">
        <v>399</v>
      </c>
      <c r="F8" s="57">
        <v>500</v>
      </c>
      <c r="G8" s="57">
        <v>1643</v>
      </c>
      <c r="H8" s="57">
        <v>704</v>
      </c>
      <c r="I8" s="57">
        <v>636</v>
      </c>
      <c r="J8" s="57">
        <v>983</v>
      </c>
    </row>
    <row r="9" spans="1:10" ht="15">
      <c r="B9" s="13" t="s">
        <v>208</v>
      </c>
      <c r="C9" s="59">
        <v>-88</v>
      </c>
      <c r="D9" s="59">
        <v>87</v>
      </c>
      <c r="E9" s="59">
        <v>68</v>
      </c>
      <c r="F9" s="59">
        <v>128</v>
      </c>
      <c r="G9" s="59">
        <v>195</v>
      </c>
      <c r="H9" s="59">
        <v>171</v>
      </c>
      <c r="I9" s="59">
        <v>168</v>
      </c>
      <c r="J9" s="59">
        <v>234</v>
      </c>
    </row>
    <row r="10" spans="1:10">
      <c r="B10" s="12"/>
      <c r="C10" s="57"/>
      <c r="D10" s="57"/>
      <c r="E10" s="57"/>
      <c r="F10" s="57"/>
      <c r="G10" s="57"/>
      <c r="H10" s="43"/>
      <c r="I10" s="43"/>
      <c r="J10" s="43"/>
    </row>
    <row r="11" spans="1:10">
      <c r="B11" s="17" t="s">
        <v>14</v>
      </c>
      <c r="C11" s="59"/>
      <c r="D11" s="59"/>
      <c r="E11" s="59"/>
      <c r="F11" s="59"/>
      <c r="G11" s="59"/>
      <c r="H11" s="44"/>
      <c r="I11" s="44"/>
      <c r="J11" s="44"/>
    </row>
    <row r="12" spans="1:10">
      <c r="B12" s="89" t="s">
        <v>31</v>
      </c>
      <c r="C12" s="57">
        <v>502</v>
      </c>
      <c r="D12" s="57">
        <v>99</v>
      </c>
      <c r="E12" s="57">
        <v>401</v>
      </c>
      <c r="F12" s="57">
        <v>602</v>
      </c>
      <c r="G12" s="57">
        <v>1604</v>
      </c>
      <c r="H12" s="57">
        <v>693</v>
      </c>
      <c r="I12" s="57">
        <v>665</v>
      </c>
      <c r="J12" s="57">
        <v>619</v>
      </c>
    </row>
    <row r="13" spans="1:10" s="114" customFormat="1">
      <c r="B13" s="115" t="s">
        <v>36</v>
      </c>
      <c r="C13" s="150">
        <v>-376</v>
      </c>
      <c r="D13" s="150">
        <v>-393</v>
      </c>
      <c r="E13" s="44">
        <v>-312</v>
      </c>
      <c r="F13" s="153">
        <v>-269</v>
      </c>
      <c r="G13" s="44">
        <v>-1350</v>
      </c>
      <c r="H13" s="150">
        <v>-240</v>
      </c>
      <c r="I13" s="150">
        <v>-230</v>
      </c>
      <c r="J13" s="150">
        <v>-212</v>
      </c>
    </row>
    <row r="14" spans="1:10" s="114" customFormat="1">
      <c r="B14" s="89" t="s">
        <v>280</v>
      </c>
      <c r="C14" s="43">
        <v>11</v>
      </c>
      <c r="D14" s="57" t="s">
        <v>28</v>
      </c>
      <c r="E14" s="57" t="s">
        <v>28</v>
      </c>
      <c r="F14" s="57" t="s">
        <v>28</v>
      </c>
      <c r="G14" s="57">
        <v>11</v>
      </c>
      <c r="H14" s="57" t="s">
        <v>28</v>
      </c>
      <c r="I14" s="57">
        <v>-25</v>
      </c>
      <c r="J14" s="57" t="s">
        <v>28</v>
      </c>
    </row>
    <row r="15" spans="1:10">
      <c r="B15" s="93" t="s">
        <v>15</v>
      </c>
      <c r="C15" s="59">
        <v>-53</v>
      </c>
      <c r="D15" s="59">
        <v>3</v>
      </c>
      <c r="E15" s="59" t="s">
        <v>28</v>
      </c>
      <c r="F15" s="59">
        <v>-55</v>
      </c>
      <c r="G15" s="59">
        <v>-106</v>
      </c>
      <c r="H15" s="44">
        <v>-53</v>
      </c>
      <c r="I15" s="44">
        <v>-12</v>
      </c>
      <c r="J15" s="44">
        <v>-2</v>
      </c>
    </row>
    <row r="16" spans="1:10" ht="15">
      <c r="B16" s="89" t="s">
        <v>209</v>
      </c>
      <c r="C16" s="57">
        <v>84</v>
      </c>
      <c r="D16" s="57">
        <v>-291</v>
      </c>
      <c r="E16" s="57">
        <v>89</v>
      </c>
      <c r="F16" s="57">
        <v>278</v>
      </c>
      <c r="G16" s="57">
        <v>159</v>
      </c>
      <c r="H16" s="57">
        <v>400</v>
      </c>
      <c r="I16" s="57">
        <v>398</v>
      </c>
      <c r="J16" s="57">
        <v>405</v>
      </c>
    </row>
    <row r="17" spans="2:10">
      <c r="B17" s="136"/>
      <c r="C17" s="59"/>
      <c r="D17" s="59"/>
      <c r="E17" s="59"/>
      <c r="F17" s="59"/>
      <c r="G17" s="59"/>
      <c r="H17" s="59"/>
      <c r="I17" s="59"/>
      <c r="J17" s="59"/>
    </row>
    <row r="18" spans="2:10">
      <c r="B18" s="34" t="s">
        <v>16</v>
      </c>
      <c r="C18" s="43">
        <v>5713</v>
      </c>
      <c r="D18" s="43">
        <v>5999</v>
      </c>
      <c r="E18" s="43">
        <v>5857</v>
      </c>
      <c r="F18" s="43">
        <v>5519</v>
      </c>
      <c r="G18" s="43">
        <v>5519</v>
      </c>
      <c r="H18" s="43">
        <v>4135</v>
      </c>
      <c r="I18" s="43">
        <v>3826</v>
      </c>
      <c r="J18" s="43">
        <v>3390</v>
      </c>
    </row>
    <row r="19" spans="2:10" ht="15">
      <c r="B19" s="136" t="s">
        <v>210</v>
      </c>
      <c r="C19" s="44" t="s">
        <v>203</v>
      </c>
      <c r="D19" s="44" t="s">
        <v>180</v>
      </c>
      <c r="E19" s="44" t="s">
        <v>178</v>
      </c>
      <c r="F19" s="44" t="s">
        <v>178</v>
      </c>
      <c r="G19" s="44" t="s">
        <v>178</v>
      </c>
      <c r="H19" s="44" t="s">
        <v>179</v>
      </c>
      <c r="I19" s="44" t="s">
        <v>259</v>
      </c>
      <c r="J19" s="44" t="s">
        <v>267</v>
      </c>
    </row>
    <row r="20" spans="2:10">
      <c r="B20" s="12"/>
      <c r="C20" s="57"/>
      <c r="D20" s="57"/>
      <c r="E20" s="57"/>
      <c r="F20" s="57"/>
      <c r="G20" s="57"/>
      <c r="H20" s="43"/>
      <c r="I20" s="43"/>
      <c r="J20" s="43"/>
    </row>
    <row r="21" spans="2:10" ht="15">
      <c r="B21" s="18" t="s">
        <v>211</v>
      </c>
      <c r="C21" s="59"/>
      <c r="D21" s="59"/>
      <c r="E21" s="59"/>
      <c r="F21" s="59"/>
      <c r="G21" s="59"/>
      <c r="H21" s="59"/>
      <c r="I21" s="59"/>
      <c r="J21" s="59"/>
    </row>
    <row r="22" spans="2:10">
      <c r="B22" s="12" t="s">
        <v>17</v>
      </c>
      <c r="C22" s="57">
        <v>626</v>
      </c>
      <c r="D22" s="57">
        <v>606</v>
      </c>
      <c r="E22" s="57">
        <v>606</v>
      </c>
      <c r="F22" s="57">
        <v>654</v>
      </c>
      <c r="G22" s="57">
        <v>623</v>
      </c>
      <c r="H22" s="57">
        <v>659</v>
      </c>
      <c r="I22" s="57">
        <v>613</v>
      </c>
      <c r="J22" s="57">
        <v>588</v>
      </c>
    </row>
    <row r="23" spans="2:10">
      <c r="B23" s="136" t="s">
        <v>18</v>
      </c>
      <c r="C23" s="59">
        <v>172</v>
      </c>
      <c r="D23" s="59">
        <v>162</v>
      </c>
      <c r="E23" s="59">
        <v>179</v>
      </c>
      <c r="F23" s="59">
        <v>193</v>
      </c>
      <c r="G23" s="59">
        <v>177</v>
      </c>
      <c r="H23" s="59">
        <v>194</v>
      </c>
      <c r="I23" s="59">
        <v>168</v>
      </c>
      <c r="J23" s="59">
        <v>172</v>
      </c>
    </row>
    <row r="24" spans="2:10">
      <c r="B24" s="12" t="s">
        <v>19</v>
      </c>
      <c r="C24" s="57">
        <v>454</v>
      </c>
      <c r="D24" s="57">
        <v>444</v>
      </c>
      <c r="E24" s="57">
        <v>427</v>
      </c>
      <c r="F24" s="57">
        <v>461</v>
      </c>
      <c r="G24" s="57">
        <v>446</v>
      </c>
      <c r="H24" s="57">
        <v>465</v>
      </c>
      <c r="I24" s="57">
        <v>445</v>
      </c>
      <c r="J24" s="57">
        <v>416</v>
      </c>
    </row>
    <row r="25" spans="2:10">
      <c r="B25" s="136"/>
      <c r="C25" s="59"/>
      <c r="D25" s="59"/>
      <c r="E25" s="59"/>
      <c r="F25" s="59"/>
      <c r="G25" s="59"/>
      <c r="H25" s="59"/>
      <c r="I25" s="59"/>
      <c r="J25" s="59"/>
    </row>
    <row r="26" spans="2:10">
      <c r="B26" s="34" t="s">
        <v>20</v>
      </c>
      <c r="C26" s="43"/>
      <c r="D26" s="43"/>
      <c r="E26" s="43"/>
      <c r="F26" s="43"/>
      <c r="G26" s="43"/>
      <c r="H26" s="43"/>
      <c r="I26" s="43"/>
      <c r="J26" s="43"/>
    </row>
    <row r="27" spans="2:10">
      <c r="B27" s="136" t="s">
        <v>21</v>
      </c>
      <c r="C27" s="151">
        <v>3.9</v>
      </c>
      <c r="D27" s="151">
        <v>3.5</v>
      </c>
      <c r="E27" s="151">
        <v>3.7</v>
      </c>
      <c r="F27" s="151">
        <v>4.5999999999999996</v>
      </c>
      <c r="G27" s="151">
        <v>3.7</v>
      </c>
      <c r="H27" s="151">
        <v>3.2</v>
      </c>
      <c r="I27" s="151">
        <v>3.9</v>
      </c>
      <c r="J27" s="151">
        <v>3.8</v>
      </c>
    </row>
    <row r="28" spans="2:10">
      <c r="B28" s="12"/>
      <c r="C28" s="57"/>
      <c r="D28" s="57"/>
      <c r="E28" s="57"/>
      <c r="F28" s="57"/>
      <c r="G28" s="57"/>
      <c r="H28" s="43"/>
      <c r="I28" s="43"/>
      <c r="J28" s="43"/>
    </row>
    <row r="29" spans="2:10">
      <c r="B29" s="41" t="s">
        <v>142</v>
      </c>
      <c r="C29" s="59">
        <v>32</v>
      </c>
      <c r="D29" s="59">
        <v>19</v>
      </c>
      <c r="E29" s="59">
        <v>26</v>
      </c>
      <c r="F29" s="59">
        <v>30</v>
      </c>
      <c r="G29" s="59">
        <v>28</v>
      </c>
      <c r="H29" s="59">
        <v>35</v>
      </c>
      <c r="I29" s="59">
        <v>44</v>
      </c>
      <c r="J29" s="59">
        <v>52</v>
      </c>
    </row>
    <row r="30" spans="2:10">
      <c r="B30" s="12" t="s">
        <v>143</v>
      </c>
      <c r="C30" s="57">
        <v>43</v>
      </c>
      <c r="D30" s="57">
        <v>26</v>
      </c>
      <c r="E30" s="57">
        <v>37</v>
      </c>
      <c r="F30" s="57">
        <v>40</v>
      </c>
      <c r="G30" s="57">
        <v>39</v>
      </c>
      <c r="H30" s="57">
        <v>50</v>
      </c>
      <c r="I30" s="57">
        <v>58</v>
      </c>
      <c r="J30" s="57">
        <v>62</v>
      </c>
    </row>
    <row r="31" spans="2:10">
      <c r="B31" s="136"/>
      <c r="C31" s="59"/>
      <c r="D31" s="59"/>
      <c r="E31" s="59"/>
      <c r="F31" s="59"/>
      <c r="G31" s="59"/>
      <c r="H31" s="59"/>
      <c r="I31" s="59"/>
      <c r="J31" s="59"/>
    </row>
    <row r="32" spans="2:10">
      <c r="B32" s="12" t="s">
        <v>144</v>
      </c>
      <c r="C32" s="152">
        <v>1.61</v>
      </c>
      <c r="D32" s="152">
        <v>1.19</v>
      </c>
      <c r="E32" s="152">
        <v>1.41</v>
      </c>
      <c r="F32" s="152">
        <v>1.85</v>
      </c>
      <c r="G32" s="152">
        <v>1.57</v>
      </c>
      <c r="H32" s="152">
        <v>2.1800000000000002</v>
      </c>
      <c r="I32" s="152">
        <v>2.4</v>
      </c>
      <c r="J32" s="152">
        <v>3.4</v>
      </c>
    </row>
    <row r="33" spans="2:10">
      <c r="B33" s="136"/>
      <c r="C33" s="59"/>
      <c r="D33" s="59"/>
      <c r="E33" s="59"/>
      <c r="F33" s="59"/>
      <c r="G33" s="59"/>
      <c r="H33" s="59"/>
      <c r="I33" s="59"/>
      <c r="J33" s="59"/>
    </row>
    <row r="34" spans="2:10" ht="13.95" customHeight="1">
      <c r="B34" s="12" t="s">
        <v>243</v>
      </c>
      <c r="C34" s="152">
        <v>0.59</v>
      </c>
      <c r="D34" s="152">
        <v>0.6</v>
      </c>
      <c r="E34" s="152">
        <v>0.7</v>
      </c>
      <c r="F34" s="152">
        <v>1.04</v>
      </c>
      <c r="G34" s="152">
        <v>1.04</v>
      </c>
      <c r="H34" s="152">
        <v>0.8</v>
      </c>
      <c r="I34" s="152">
        <v>0.59</v>
      </c>
      <c r="J34" s="152">
        <v>0.49</v>
      </c>
    </row>
    <row r="35" spans="2:10" ht="13.95" customHeight="1">
      <c r="B35" s="41" t="s">
        <v>263</v>
      </c>
      <c r="C35" s="151">
        <v>2.11</v>
      </c>
      <c r="D35" s="151">
        <v>1.75</v>
      </c>
      <c r="E35" s="151">
        <v>1.74</v>
      </c>
      <c r="F35" s="151">
        <v>2.0699999999999998</v>
      </c>
      <c r="G35" s="151">
        <v>2.0699999999999998</v>
      </c>
      <c r="H35" s="151">
        <v>2.4</v>
      </c>
      <c r="I35" s="151">
        <v>2.77</v>
      </c>
      <c r="J35" s="151">
        <v>2.8</v>
      </c>
    </row>
    <row r="36" spans="2:10">
      <c r="B36" s="97"/>
      <c r="C36" s="149"/>
      <c r="D36" s="149"/>
      <c r="E36" s="149"/>
      <c r="F36" s="149"/>
      <c r="G36" s="149"/>
      <c r="H36" s="149"/>
      <c r="I36" s="149"/>
      <c r="J36" s="149"/>
    </row>
    <row r="37" spans="2:10" ht="14.25" customHeight="1">
      <c r="B37" s="134" t="s">
        <v>236</v>
      </c>
      <c r="E37" s="20"/>
      <c r="F37" s="20"/>
    </row>
    <row r="38" spans="2:10" ht="14.25" customHeight="1">
      <c r="B38" s="111" t="s">
        <v>205</v>
      </c>
      <c r="E38" s="20"/>
      <c r="F38" s="20"/>
    </row>
    <row r="39" spans="2:10" ht="14.25" customHeight="1">
      <c r="B39" s="111" t="s">
        <v>206</v>
      </c>
      <c r="E39" s="20"/>
      <c r="F39" s="20"/>
    </row>
    <row r="40" spans="2:10" ht="22.2" customHeight="1">
      <c r="B40" s="21"/>
      <c r="C40" s="111"/>
      <c r="D40" s="140"/>
      <c r="E40" s="21"/>
      <c r="F40" s="21"/>
      <c r="G40" s="111"/>
    </row>
    <row r="41" spans="2:10" ht="14.25" customHeight="1">
      <c r="B41" s="20"/>
      <c r="E41" s="20"/>
      <c r="F41" s="20"/>
    </row>
    <row r="42" spans="2:10"/>
    <row r="43" spans="2:10"/>
    <row r="44" spans="2:10"/>
    <row r="45" spans="2:10"/>
    <row r="46" spans="2:10"/>
    <row r="47" spans="2:10"/>
    <row r="48" spans="2:1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sheetData>
  <pageMargins left="0.70866141732283472" right="0.70866141732283472" top="0.74803149606299213" bottom="0.74803149606299213" header="0.31496062992125984" footer="0.31496062992125984"/>
  <pageSetup paperSize="9" scale="73"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 name="SHEET_UNIQUE_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A9C6-4688-4BC2-A327-93C8B2255810}">
  <sheetPr>
    <tabColor theme="7" tint="0.79998168889431442"/>
  </sheetPr>
  <dimension ref="A2:XFC30"/>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2.3984375" style="7" customWidth="1"/>
    <col min="3" max="8" width="13.59765625" style="7" customWidth="1"/>
    <col min="9" max="9" width="2.59765625" style="7" customWidth="1"/>
    <col min="10" max="22" width="0" style="7" hidden="1" customWidth="1"/>
    <col min="23" max="16382" width="9.3984375" style="7" hidden="1"/>
    <col min="16383" max="16383" width="20" style="7" hidden="1" customWidth="1"/>
    <col min="16384" max="16384" width="30" style="7" customWidth="1"/>
  </cols>
  <sheetData>
    <row r="2" spans="2:8" ht="25.8">
      <c r="B2" s="8" t="s">
        <v>220</v>
      </c>
      <c r="E2" s="8"/>
      <c r="F2" s="8"/>
    </row>
    <row r="3" spans="2:8">
      <c r="B3" s="9"/>
      <c r="C3" s="9"/>
      <c r="D3" s="9"/>
      <c r="E3" s="9"/>
      <c r="F3" s="9"/>
      <c r="G3" s="9"/>
      <c r="H3" s="9"/>
    </row>
    <row r="5" spans="2:8">
      <c r="B5" s="82"/>
      <c r="C5" s="91"/>
      <c r="D5" s="91"/>
      <c r="E5" s="91"/>
      <c r="F5" s="91"/>
      <c r="G5" s="91"/>
      <c r="H5" s="94"/>
    </row>
    <row r="6" spans="2:8">
      <c r="B6" s="22"/>
      <c r="C6" s="22"/>
      <c r="D6" s="22"/>
      <c r="E6" s="22"/>
      <c r="F6" s="22"/>
      <c r="G6" s="22"/>
      <c r="H6" s="22"/>
    </row>
    <row r="7" spans="2:8" ht="15" customHeight="1">
      <c r="B7" s="23" t="s">
        <v>226</v>
      </c>
      <c r="C7" s="43"/>
      <c r="D7" s="43"/>
      <c r="E7" s="43"/>
      <c r="F7" s="43"/>
      <c r="G7" s="43"/>
      <c r="H7" s="43"/>
    </row>
    <row r="8" spans="2:8" ht="15" customHeight="1">
      <c r="B8" s="155" t="s">
        <v>214</v>
      </c>
      <c r="C8" s="42"/>
      <c r="D8" s="42"/>
      <c r="E8" s="42"/>
      <c r="F8" s="42"/>
      <c r="G8" s="42"/>
      <c r="H8" s="42"/>
    </row>
    <row r="9" spans="2:8" ht="15" customHeight="1">
      <c r="B9" s="31" t="s">
        <v>215</v>
      </c>
      <c r="C9" s="31"/>
      <c r="D9" s="31"/>
      <c r="E9" s="31"/>
      <c r="F9" s="31"/>
      <c r="G9" s="31"/>
      <c r="H9" s="31"/>
    </row>
    <row r="10" spans="2:8" ht="15" customHeight="1">
      <c r="B10" s="155" t="s">
        <v>257</v>
      </c>
      <c r="C10" s="42"/>
      <c r="D10" s="42"/>
      <c r="E10" s="42"/>
      <c r="F10" s="42"/>
      <c r="G10" s="42"/>
      <c r="H10" s="42"/>
    </row>
    <row r="11" spans="2:8" ht="15" customHeight="1">
      <c r="B11" s="155" t="s">
        <v>219</v>
      </c>
      <c r="C11" s="42"/>
      <c r="D11" s="42"/>
      <c r="E11" s="42"/>
      <c r="F11" s="42"/>
      <c r="G11" s="42"/>
      <c r="H11" s="42"/>
    </row>
    <row r="12" spans="2:8" ht="15" customHeight="1">
      <c r="B12" s="157" t="s">
        <v>227</v>
      </c>
      <c r="C12" s="43"/>
      <c r="D12" s="43"/>
      <c r="E12" s="43"/>
      <c r="F12" s="43"/>
      <c r="G12" s="43"/>
      <c r="H12" s="43"/>
    </row>
    <row r="13" spans="2:8" ht="15" customHeight="1">
      <c r="B13" s="155" t="s">
        <v>238</v>
      </c>
      <c r="C13" s="42"/>
      <c r="D13" s="42"/>
      <c r="E13" s="42"/>
      <c r="F13" s="42"/>
      <c r="G13" s="42"/>
      <c r="H13" s="42"/>
    </row>
    <row r="14" spans="2:8" ht="15" customHeight="1">
      <c r="B14" s="155" t="s">
        <v>239</v>
      </c>
      <c r="C14" s="42"/>
      <c r="D14" s="42"/>
      <c r="E14" s="42"/>
      <c r="F14" s="42"/>
      <c r="G14" s="42"/>
      <c r="H14" s="42"/>
    </row>
    <row r="15" spans="2:8" ht="15" customHeight="1">
      <c r="B15" s="23" t="s">
        <v>224</v>
      </c>
      <c r="C15" s="43"/>
      <c r="D15" s="43"/>
      <c r="E15" s="43"/>
      <c r="F15" s="43"/>
      <c r="G15" s="43"/>
      <c r="H15" s="43"/>
    </row>
    <row r="16" spans="2:8" ht="15" customHeight="1">
      <c r="B16" s="155" t="s">
        <v>216</v>
      </c>
      <c r="C16" s="42"/>
      <c r="D16" s="42"/>
      <c r="E16" s="42"/>
      <c r="F16" s="42"/>
      <c r="G16" s="42"/>
      <c r="H16" s="42"/>
    </row>
    <row r="17" spans="1:9" ht="15" customHeight="1">
      <c r="B17" s="155" t="s">
        <v>261</v>
      </c>
      <c r="C17" s="42"/>
      <c r="D17" s="42"/>
      <c r="E17" s="42"/>
      <c r="F17" s="42"/>
      <c r="G17" s="42"/>
      <c r="H17" s="42"/>
    </row>
    <row r="18" spans="1:9" ht="15" customHeight="1">
      <c r="B18" s="155" t="s">
        <v>217</v>
      </c>
      <c r="C18" s="42"/>
      <c r="D18" s="42"/>
      <c r="E18" s="42"/>
      <c r="F18" s="42"/>
      <c r="G18" s="42"/>
      <c r="H18" s="42"/>
    </row>
    <row r="19" spans="1:9" ht="15" customHeight="1">
      <c r="B19" s="155" t="s">
        <v>218</v>
      </c>
      <c r="C19" s="42"/>
      <c r="D19" s="42"/>
      <c r="E19" s="42"/>
      <c r="F19" s="42"/>
      <c r="G19" s="42"/>
      <c r="H19" s="42"/>
    </row>
    <row r="20" spans="1:9" ht="15" customHeight="1">
      <c r="B20" s="157" t="s">
        <v>225</v>
      </c>
      <c r="C20" s="43"/>
      <c r="D20" s="43"/>
      <c r="E20" s="43"/>
      <c r="F20" s="43"/>
      <c r="G20" s="43"/>
      <c r="H20" s="43"/>
    </row>
    <row r="21" spans="1:9" ht="15" customHeight="1">
      <c r="B21" s="155" t="s">
        <v>240</v>
      </c>
      <c r="C21" s="42"/>
      <c r="D21" s="42"/>
      <c r="E21" s="42"/>
      <c r="F21" s="42"/>
      <c r="G21" s="42"/>
      <c r="H21" s="42"/>
    </row>
    <row r="22" spans="1:9" ht="15" customHeight="1">
      <c r="B22" s="155" t="s">
        <v>241</v>
      </c>
      <c r="C22" s="42"/>
      <c r="D22" s="42"/>
      <c r="E22" s="42"/>
      <c r="F22" s="42"/>
      <c r="G22" s="42"/>
      <c r="H22" s="42"/>
    </row>
    <row r="23" spans="1:9" ht="15" customHeight="1">
      <c r="B23" s="154" t="s">
        <v>221</v>
      </c>
      <c r="C23" s="43"/>
      <c r="D23" s="43"/>
      <c r="E23" s="43"/>
      <c r="F23" s="43"/>
      <c r="G23" s="43"/>
      <c r="H23" s="43"/>
    </row>
    <row r="24" spans="1:9" ht="15" customHeight="1">
      <c r="B24" s="155" t="s">
        <v>212</v>
      </c>
      <c r="C24" s="42"/>
      <c r="D24" s="42"/>
      <c r="E24" s="42"/>
      <c r="F24" s="42"/>
      <c r="G24" s="42"/>
      <c r="H24" s="42"/>
    </row>
    <row r="25" spans="1:9" s="33" customFormat="1" ht="15" customHeight="1">
      <c r="B25" s="155" t="s">
        <v>213</v>
      </c>
      <c r="C25" s="39"/>
      <c r="D25" s="39"/>
      <c r="E25" s="39"/>
      <c r="F25" s="39"/>
      <c r="G25" s="39"/>
      <c r="H25" s="39"/>
    </row>
    <row r="26" spans="1:9" s="33" customFormat="1" ht="15" customHeight="1">
      <c r="B26" s="156" t="s">
        <v>222</v>
      </c>
      <c r="C26" s="43"/>
      <c r="D26" s="43"/>
      <c r="E26" s="43"/>
      <c r="F26" s="43"/>
      <c r="G26" s="43"/>
      <c r="H26" s="43"/>
    </row>
    <row r="27" spans="1:9" s="33" customFormat="1" ht="15" customHeight="1">
      <c r="B27" s="155" t="s">
        <v>223</v>
      </c>
      <c r="C27" s="42"/>
      <c r="D27" s="42"/>
      <c r="E27" s="42"/>
      <c r="F27" s="42"/>
      <c r="G27" s="42"/>
      <c r="H27" s="42"/>
    </row>
    <row r="28" spans="1:9" s="33" customFormat="1" ht="15" customHeight="1">
      <c r="B28" s="154" t="s">
        <v>278</v>
      </c>
      <c r="C28" s="43"/>
      <c r="D28" s="43"/>
      <c r="E28" s="43"/>
      <c r="F28" s="43"/>
      <c r="G28" s="43"/>
      <c r="H28" s="43"/>
    </row>
    <row r="29" spans="1:9">
      <c r="A29" s="33"/>
      <c r="B29" s="189" t="s">
        <v>279</v>
      </c>
      <c r="C29" s="190"/>
      <c r="D29" s="190"/>
      <c r="E29" s="190"/>
      <c r="F29" s="106"/>
      <c r="G29" s="106"/>
      <c r="H29" s="106"/>
      <c r="I29" s="33"/>
    </row>
    <row r="30" spans="1:9">
      <c r="A30" s="33"/>
      <c r="I30" s="33"/>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D9B6-F832-4A79-B656-92E1EA385814}">
  <sheetPr codeName="Sheet8">
    <tabColor theme="7" tint="0.79998168889431442"/>
  </sheetPr>
  <dimension ref="A2:X43"/>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43.5" style="7" customWidth="1"/>
    <col min="3" max="4" width="13.59765625" style="53" customWidth="1"/>
    <col min="5" max="6" width="13.59765625" style="7" customWidth="1"/>
    <col min="7" max="7" width="13.59765625" style="53" customWidth="1"/>
    <col min="8" max="10" width="13.59765625" style="7" customWidth="1"/>
    <col min="11" max="11" width="2.59765625" style="7" customWidth="1"/>
    <col min="12" max="24" width="0" style="7" hidden="1" customWidth="1"/>
    <col min="25" max="16384" width="9.3984375" style="7" hidden="1"/>
  </cols>
  <sheetData>
    <row r="2" spans="2:10" ht="25.8">
      <c r="B2" s="8" t="s">
        <v>22</v>
      </c>
      <c r="E2" s="8"/>
      <c r="F2" s="8"/>
    </row>
    <row r="3" spans="2:10">
      <c r="B3" s="9"/>
      <c r="C3" s="54"/>
      <c r="D3" s="54"/>
      <c r="E3" s="9"/>
      <c r="F3" s="9"/>
      <c r="G3" s="54"/>
      <c r="H3" s="9"/>
      <c r="I3" s="9"/>
      <c r="J3" s="9"/>
    </row>
    <row r="5" spans="2:10" ht="27.6">
      <c r="B5" s="90" t="s">
        <v>23</v>
      </c>
      <c r="C5" s="91" t="s">
        <v>194</v>
      </c>
      <c r="D5" s="91" t="s">
        <v>195</v>
      </c>
      <c r="E5" s="91" t="s">
        <v>196</v>
      </c>
      <c r="F5" s="91" t="s">
        <v>197</v>
      </c>
      <c r="G5" s="91" t="s">
        <v>198</v>
      </c>
      <c r="H5" s="94" t="s">
        <v>199</v>
      </c>
      <c r="I5" s="94" t="s">
        <v>258</v>
      </c>
      <c r="J5" s="94" t="s">
        <v>266</v>
      </c>
    </row>
    <row r="6" spans="2:10">
      <c r="B6" s="22"/>
      <c r="C6" s="36"/>
      <c r="D6" s="36"/>
      <c r="E6" s="22"/>
      <c r="F6" s="22"/>
      <c r="G6" s="36"/>
      <c r="H6" s="22"/>
      <c r="I6" s="22"/>
      <c r="J6" s="22"/>
    </row>
    <row r="7" spans="2:10" s="33" customFormat="1" ht="15" customHeight="1">
      <c r="B7" s="46" t="s">
        <v>24</v>
      </c>
      <c r="C7" s="77">
        <v>-90</v>
      </c>
      <c r="D7" s="77">
        <v>-703</v>
      </c>
      <c r="E7" s="77">
        <v>45</v>
      </c>
      <c r="F7" s="77">
        <v>-91</v>
      </c>
      <c r="G7" s="77">
        <v>-839</v>
      </c>
      <c r="H7" s="77">
        <v>161</v>
      </c>
      <c r="I7" s="77">
        <v>62</v>
      </c>
      <c r="J7" s="77">
        <v>215</v>
      </c>
    </row>
    <row r="8" spans="2:10" ht="30.75" customHeight="1">
      <c r="B8" s="29" t="s">
        <v>145</v>
      </c>
      <c r="C8" s="78">
        <v>375</v>
      </c>
      <c r="D8" s="78">
        <v>1309</v>
      </c>
      <c r="E8" s="78">
        <v>336</v>
      </c>
      <c r="F8" s="78">
        <v>611</v>
      </c>
      <c r="G8" s="78">
        <v>2631</v>
      </c>
      <c r="H8" s="78">
        <v>335</v>
      </c>
      <c r="I8" s="78">
        <v>412</v>
      </c>
      <c r="J8" s="78">
        <v>393</v>
      </c>
    </row>
    <row r="9" spans="2:10" ht="15" customHeight="1">
      <c r="B9" s="28" t="s">
        <v>25</v>
      </c>
      <c r="C9" s="79">
        <v>-35</v>
      </c>
      <c r="D9" s="79">
        <v>-30</v>
      </c>
      <c r="E9" s="79">
        <v>-27</v>
      </c>
      <c r="F9" s="79">
        <v>-44</v>
      </c>
      <c r="G9" s="44">
        <v>-139</v>
      </c>
      <c r="H9" s="79">
        <v>-55</v>
      </c>
      <c r="I9" s="79">
        <v>22</v>
      </c>
      <c r="J9" s="79">
        <v>-8</v>
      </c>
    </row>
    <row r="10" spans="2:10" ht="15" customHeight="1">
      <c r="B10" s="29" t="s">
        <v>26</v>
      </c>
      <c r="C10" s="78">
        <v>109</v>
      </c>
      <c r="D10" s="78">
        <v>-49</v>
      </c>
      <c r="E10" s="78">
        <v>28</v>
      </c>
      <c r="F10" s="78">
        <v>24</v>
      </c>
      <c r="G10" s="43">
        <v>112</v>
      </c>
      <c r="H10" s="78">
        <v>37</v>
      </c>
      <c r="I10" s="78">
        <v>20</v>
      </c>
      <c r="J10" s="78">
        <v>27</v>
      </c>
    </row>
    <row r="11" spans="2:10" ht="15" customHeight="1">
      <c r="B11" s="31" t="s">
        <v>27</v>
      </c>
      <c r="C11" s="44">
        <v>-5</v>
      </c>
      <c r="D11" s="44">
        <v>1</v>
      </c>
      <c r="E11" s="44">
        <v>0</v>
      </c>
      <c r="F11" s="44">
        <v>70</v>
      </c>
      <c r="G11" s="44">
        <v>67</v>
      </c>
      <c r="H11" s="44">
        <v>36</v>
      </c>
      <c r="I11" s="44">
        <v>9</v>
      </c>
      <c r="J11" s="44">
        <v>8</v>
      </c>
    </row>
    <row r="12" spans="2:10" ht="15" customHeight="1">
      <c r="B12" s="186" t="s">
        <v>281</v>
      </c>
      <c r="C12" s="78">
        <v>-49</v>
      </c>
      <c r="D12" s="78">
        <v>4</v>
      </c>
      <c r="E12" s="78">
        <v>-48</v>
      </c>
      <c r="F12" s="78">
        <v>-45</v>
      </c>
      <c r="G12" s="78">
        <v>-138</v>
      </c>
      <c r="H12" s="78">
        <v>-106</v>
      </c>
      <c r="I12" s="78">
        <v>-58</v>
      </c>
      <c r="J12" s="78">
        <v>-96</v>
      </c>
    </row>
    <row r="13" spans="2:10" ht="15" customHeight="1">
      <c r="B13" s="31" t="s">
        <v>29</v>
      </c>
      <c r="C13" s="44">
        <v>132</v>
      </c>
      <c r="D13" s="44">
        <v>-105</v>
      </c>
      <c r="E13" s="44">
        <v>-90</v>
      </c>
      <c r="F13" s="44">
        <v>-83</v>
      </c>
      <c r="G13" s="44">
        <v>-143</v>
      </c>
      <c r="H13" s="44">
        <v>31</v>
      </c>
      <c r="I13" s="44">
        <v>-35</v>
      </c>
      <c r="J13" s="44">
        <v>-157</v>
      </c>
    </row>
    <row r="14" spans="2:10" ht="15" customHeight="1">
      <c r="B14" s="186" t="s">
        <v>30</v>
      </c>
      <c r="C14" s="78">
        <v>65</v>
      </c>
      <c r="D14" s="78">
        <v>-328</v>
      </c>
      <c r="E14" s="78">
        <v>157</v>
      </c>
      <c r="F14" s="78">
        <v>160</v>
      </c>
      <c r="G14" s="78">
        <v>53</v>
      </c>
      <c r="H14" s="78">
        <v>254</v>
      </c>
      <c r="I14" s="78">
        <v>233</v>
      </c>
      <c r="J14" s="78">
        <v>236</v>
      </c>
    </row>
    <row r="15" spans="2:10" s="33" customFormat="1" ht="15" customHeight="1">
      <c r="B15" s="46" t="s">
        <v>31</v>
      </c>
      <c r="C15" s="77">
        <v>502</v>
      </c>
      <c r="D15" s="77">
        <v>99</v>
      </c>
      <c r="E15" s="77">
        <v>401</v>
      </c>
      <c r="F15" s="77">
        <v>602</v>
      </c>
      <c r="G15" s="77">
        <v>1604</v>
      </c>
      <c r="H15" s="77">
        <v>693</v>
      </c>
      <c r="I15" s="77">
        <v>665</v>
      </c>
      <c r="J15" s="77">
        <v>619</v>
      </c>
    </row>
    <row r="16" spans="2:10">
      <c r="B16" s="29"/>
      <c r="C16" s="78"/>
      <c r="D16" s="78"/>
      <c r="E16" s="78"/>
      <c r="F16" s="78"/>
      <c r="G16" s="78"/>
      <c r="H16" s="78"/>
      <c r="I16" s="78"/>
      <c r="J16" s="78"/>
    </row>
    <row r="17" spans="1:11" ht="27" customHeight="1">
      <c r="B17" s="28" t="s">
        <v>32</v>
      </c>
      <c r="C17" s="79">
        <v>-357</v>
      </c>
      <c r="D17" s="79">
        <v>-367</v>
      </c>
      <c r="E17" s="79">
        <v>-247</v>
      </c>
      <c r="F17" s="79">
        <v>-296</v>
      </c>
      <c r="G17" s="44">
        <v>-1268</v>
      </c>
      <c r="H17" s="79">
        <v>-266</v>
      </c>
      <c r="I17" s="79">
        <v>-257</v>
      </c>
      <c r="J17" s="79">
        <v>-237</v>
      </c>
    </row>
    <row r="18" spans="1:11" ht="15" customHeight="1">
      <c r="B18" s="29" t="s">
        <v>260</v>
      </c>
      <c r="C18" s="78">
        <v>-11</v>
      </c>
      <c r="D18" s="78" t="s">
        <v>28</v>
      </c>
      <c r="E18" s="78" t="s">
        <v>28</v>
      </c>
      <c r="F18" s="78" t="s">
        <v>28</v>
      </c>
      <c r="G18" s="78">
        <v>-11</v>
      </c>
      <c r="H18" s="78" t="s">
        <v>28</v>
      </c>
      <c r="I18" s="78">
        <v>25</v>
      </c>
      <c r="J18" s="78" t="s">
        <v>28</v>
      </c>
    </row>
    <row r="19" spans="1:11" ht="15" customHeight="1">
      <c r="B19" s="31" t="s">
        <v>33</v>
      </c>
      <c r="C19" s="44" t="s">
        <v>28</v>
      </c>
      <c r="D19" s="44" t="s">
        <v>28</v>
      </c>
      <c r="E19" s="44" t="s">
        <v>28</v>
      </c>
      <c r="F19" s="44">
        <v>-124</v>
      </c>
      <c r="G19" s="44">
        <v>-124</v>
      </c>
      <c r="H19" s="44" t="s">
        <v>28</v>
      </c>
      <c r="I19" s="44" t="s">
        <v>28</v>
      </c>
      <c r="J19" s="44" t="s">
        <v>28</v>
      </c>
    </row>
    <row r="20" spans="1:11" ht="27.6">
      <c r="B20" s="29" t="s">
        <v>262</v>
      </c>
      <c r="C20" s="78">
        <v>53</v>
      </c>
      <c r="D20" s="78">
        <v>-3</v>
      </c>
      <c r="E20" s="78">
        <v>0</v>
      </c>
      <c r="F20" s="78">
        <v>55</v>
      </c>
      <c r="G20" s="78">
        <v>106</v>
      </c>
      <c r="H20" s="78">
        <v>53</v>
      </c>
      <c r="I20" s="78">
        <v>12</v>
      </c>
      <c r="J20" s="78">
        <v>2</v>
      </c>
    </row>
    <row r="21" spans="1:11" ht="15" customHeight="1">
      <c r="B21" s="31" t="s">
        <v>34</v>
      </c>
      <c r="C21" s="44">
        <v>-61</v>
      </c>
      <c r="D21" s="43">
        <v>-23</v>
      </c>
      <c r="E21" s="44">
        <v>-63</v>
      </c>
      <c r="F21" s="44">
        <v>-35</v>
      </c>
      <c r="G21" s="44">
        <v>-185</v>
      </c>
      <c r="H21" s="44">
        <v>-27</v>
      </c>
      <c r="I21" s="44">
        <v>-10</v>
      </c>
      <c r="J21" s="44" t="s">
        <v>28</v>
      </c>
    </row>
    <row r="22" spans="1:11" ht="15" customHeight="1">
      <c r="B22" s="29" t="s">
        <v>35</v>
      </c>
      <c r="C22" s="78" t="s">
        <v>28</v>
      </c>
      <c r="D22" s="78" t="s">
        <v>28</v>
      </c>
      <c r="E22" s="78" t="s">
        <v>28</v>
      </c>
      <c r="F22" s="78">
        <v>131</v>
      </c>
      <c r="G22" s="78">
        <v>132</v>
      </c>
      <c r="H22" s="78" t="s">
        <v>28</v>
      </c>
      <c r="I22" s="78" t="s">
        <v>28</v>
      </c>
      <c r="J22" s="78">
        <v>20</v>
      </c>
    </row>
    <row r="23" spans="1:11" s="33" customFormat="1" ht="15" customHeight="1">
      <c r="A23" s="7"/>
      <c r="B23" s="184" t="s">
        <v>277</v>
      </c>
      <c r="C23" s="44" t="s">
        <v>28</v>
      </c>
      <c r="D23" s="44" t="s">
        <v>28</v>
      </c>
      <c r="E23" s="44">
        <v>-2</v>
      </c>
      <c r="F23" s="44" t="s">
        <v>28</v>
      </c>
      <c r="G23" s="44" t="s">
        <v>28</v>
      </c>
      <c r="H23" s="44" t="s">
        <v>28</v>
      </c>
      <c r="I23" s="44" t="s">
        <v>28</v>
      </c>
      <c r="J23" s="44">
        <v>4</v>
      </c>
      <c r="K23" s="7"/>
    </row>
    <row r="24" spans="1:11">
      <c r="A24" s="33"/>
      <c r="B24" s="23" t="s">
        <v>36</v>
      </c>
      <c r="C24" s="80">
        <v>-376</v>
      </c>
      <c r="D24" s="80">
        <v>-393</v>
      </c>
      <c r="E24" s="80">
        <v>-312</v>
      </c>
      <c r="F24" s="80">
        <v>-269</v>
      </c>
      <c r="G24" s="80">
        <v>-1350</v>
      </c>
      <c r="H24" s="80">
        <v>-240</v>
      </c>
      <c r="I24" s="80">
        <v>-230</v>
      </c>
      <c r="J24" s="80">
        <v>-212</v>
      </c>
      <c r="K24" s="33"/>
    </row>
    <row r="25" spans="1:11" ht="15" customHeight="1">
      <c r="B25" s="183" t="s">
        <v>170</v>
      </c>
      <c r="C25" s="79" t="s">
        <v>28</v>
      </c>
      <c r="D25" s="79" t="s">
        <v>28</v>
      </c>
      <c r="E25" s="79" t="s">
        <v>28</v>
      </c>
      <c r="F25" s="79" t="s">
        <v>28</v>
      </c>
      <c r="G25" s="79" t="s">
        <v>28</v>
      </c>
      <c r="H25" s="79">
        <v>1491</v>
      </c>
      <c r="I25" s="79" t="s">
        <v>28</v>
      </c>
      <c r="J25" s="182" t="s">
        <v>28</v>
      </c>
    </row>
    <row r="26" spans="1:11">
      <c r="B26" s="29" t="s">
        <v>184</v>
      </c>
      <c r="C26" s="78" t="s">
        <v>28</v>
      </c>
      <c r="D26" s="78">
        <v>-57</v>
      </c>
      <c r="E26" s="78" t="s">
        <v>28</v>
      </c>
      <c r="F26" s="78" t="s">
        <v>28</v>
      </c>
      <c r="G26" s="78">
        <v>-57</v>
      </c>
      <c r="H26" s="78">
        <v>-586</v>
      </c>
      <c r="I26" s="78">
        <v>-100</v>
      </c>
      <c r="J26" s="78" t="s">
        <v>28</v>
      </c>
    </row>
    <row r="27" spans="1:11" ht="15" customHeight="1">
      <c r="B27" s="183" t="s">
        <v>276</v>
      </c>
      <c r="C27" s="79" t="s">
        <v>28</v>
      </c>
      <c r="D27" s="79" t="s">
        <v>28</v>
      </c>
      <c r="E27" s="79" t="s">
        <v>28</v>
      </c>
      <c r="F27" s="79" t="s">
        <v>28</v>
      </c>
      <c r="G27" s="79" t="s">
        <v>28</v>
      </c>
      <c r="H27" s="79" t="s">
        <v>28</v>
      </c>
      <c r="I27" s="79" t="s">
        <v>28</v>
      </c>
      <c r="J27" s="182">
        <v>-8</v>
      </c>
    </row>
    <row r="28" spans="1:11" ht="15" customHeight="1">
      <c r="B28" s="29" t="s">
        <v>37</v>
      </c>
      <c r="C28" s="78" t="s">
        <v>28</v>
      </c>
      <c r="D28" s="78">
        <v>16</v>
      </c>
      <c r="E28" s="78" t="s">
        <v>28</v>
      </c>
      <c r="F28" s="78">
        <v>12</v>
      </c>
      <c r="G28" s="78">
        <v>28</v>
      </c>
      <c r="H28" s="78">
        <v>27</v>
      </c>
      <c r="I28" s="78">
        <v>1</v>
      </c>
      <c r="J28" s="78" t="s">
        <v>28</v>
      </c>
    </row>
    <row r="29" spans="1:11" ht="15" customHeight="1">
      <c r="B29" s="28" t="s">
        <v>38</v>
      </c>
      <c r="C29" s="79" t="s">
        <v>28</v>
      </c>
      <c r="D29" s="79">
        <v>-4</v>
      </c>
      <c r="E29" s="79">
        <v>-12</v>
      </c>
      <c r="F29" s="79">
        <v>-12</v>
      </c>
      <c r="G29" s="79">
        <v>-28</v>
      </c>
      <c r="H29" s="79">
        <v>-1516</v>
      </c>
      <c r="I29" s="79">
        <v>-343</v>
      </c>
      <c r="J29" s="79">
        <v>-5</v>
      </c>
    </row>
    <row r="30" spans="1:11" s="33" customFormat="1" ht="15" customHeight="1">
      <c r="A30" s="7"/>
      <c r="B30" s="29" t="s">
        <v>39</v>
      </c>
      <c r="C30" s="78">
        <v>221</v>
      </c>
      <c r="D30" s="78">
        <v>-321</v>
      </c>
      <c r="E30" s="78">
        <v>49</v>
      </c>
      <c r="F30" s="78">
        <v>-40</v>
      </c>
      <c r="G30" s="78">
        <v>-91</v>
      </c>
      <c r="H30" s="78">
        <v>87</v>
      </c>
      <c r="I30" s="78">
        <v>-37</v>
      </c>
      <c r="J30" s="78">
        <v>74</v>
      </c>
      <c r="K30" s="7"/>
    </row>
    <row r="31" spans="1:11" ht="15" customHeight="1">
      <c r="A31" s="33"/>
      <c r="B31" s="28" t="s">
        <v>40</v>
      </c>
      <c r="C31" s="79">
        <v>-15</v>
      </c>
      <c r="D31" s="79">
        <v>-17</v>
      </c>
      <c r="E31" s="79">
        <v>-23</v>
      </c>
      <c r="F31" s="79">
        <v>-12</v>
      </c>
      <c r="G31" s="79">
        <v>-67</v>
      </c>
      <c r="H31" s="79">
        <v>-16</v>
      </c>
      <c r="I31" s="79">
        <v>-15</v>
      </c>
      <c r="J31" s="79">
        <v>-14</v>
      </c>
      <c r="K31" s="33"/>
    </row>
    <row r="32" spans="1:11">
      <c r="B32" s="23" t="s">
        <v>41</v>
      </c>
      <c r="C32" s="80">
        <v>206</v>
      </c>
      <c r="D32" s="80">
        <v>-383</v>
      </c>
      <c r="E32" s="80">
        <v>14</v>
      </c>
      <c r="F32" s="80">
        <v>-52</v>
      </c>
      <c r="G32" s="80">
        <v>-215</v>
      </c>
      <c r="H32" s="80">
        <v>-513</v>
      </c>
      <c r="I32" s="80">
        <v>-494</v>
      </c>
      <c r="J32" s="80">
        <v>47</v>
      </c>
    </row>
    <row r="33" spans="1:11" s="32" customFormat="1" ht="27" customHeight="1">
      <c r="A33" s="7"/>
      <c r="B33" s="28" t="s">
        <v>42</v>
      </c>
      <c r="C33" s="79">
        <v>332</v>
      </c>
      <c r="D33" s="79">
        <v>-677</v>
      </c>
      <c r="E33" s="79">
        <v>103</v>
      </c>
      <c r="F33" s="79">
        <v>281</v>
      </c>
      <c r="G33" s="79">
        <v>39</v>
      </c>
      <c r="H33" s="79">
        <v>-60</v>
      </c>
      <c r="I33" s="79">
        <v>-59</v>
      </c>
      <c r="J33" s="79">
        <v>454</v>
      </c>
      <c r="K33" s="7"/>
    </row>
    <row r="34" spans="1:11" s="32" customFormat="1" ht="15" customHeight="1">
      <c r="B34" s="29"/>
      <c r="C34" s="78"/>
      <c r="D34" s="78"/>
      <c r="E34" s="78"/>
      <c r="F34" s="78"/>
      <c r="G34" s="78"/>
      <c r="H34" s="78"/>
      <c r="I34" s="78"/>
      <c r="J34" s="78"/>
    </row>
    <row r="35" spans="1:11" ht="24.75" customHeight="1">
      <c r="A35" s="32"/>
      <c r="B35" s="28" t="s">
        <v>43</v>
      </c>
      <c r="C35" s="79">
        <v>-55</v>
      </c>
      <c r="D35" s="79">
        <v>33</v>
      </c>
      <c r="E35" s="79">
        <v>-13</v>
      </c>
      <c r="F35" s="79">
        <v>3</v>
      </c>
      <c r="G35" s="79">
        <v>-32</v>
      </c>
      <c r="H35" s="79">
        <v>41</v>
      </c>
      <c r="I35" s="79">
        <v>-5</v>
      </c>
      <c r="J35" s="79">
        <v>17</v>
      </c>
      <c r="K35" s="32"/>
    </row>
    <row r="36" spans="1:11" ht="15" customHeight="1">
      <c r="B36" s="29" t="s">
        <v>44</v>
      </c>
      <c r="C36" s="78">
        <v>814</v>
      </c>
      <c r="D36" s="78">
        <v>1091</v>
      </c>
      <c r="E36" s="78">
        <v>447</v>
      </c>
      <c r="F36" s="78">
        <v>537</v>
      </c>
      <c r="G36" s="78">
        <v>814</v>
      </c>
      <c r="H36" s="78">
        <v>821</v>
      </c>
      <c r="I36" s="78">
        <v>802</v>
      </c>
      <c r="J36" s="78">
        <v>738</v>
      </c>
    </row>
    <row r="37" spans="1:11" ht="15" customHeight="1">
      <c r="B37" s="28" t="s">
        <v>45</v>
      </c>
      <c r="C37" s="79">
        <v>1091</v>
      </c>
      <c r="D37" s="79">
        <v>447</v>
      </c>
      <c r="E37" s="79">
        <v>537</v>
      </c>
      <c r="F37" s="79">
        <v>821</v>
      </c>
      <c r="G37" s="79">
        <v>821</v>
      </c>
      <c r="H37" s="79">
        <v>802</v>
      </c>
      <c r="I37" s="79">
        <v>738</v>
      </c>
      <c r="J37" s="79">
        <v>1210</v>
      </c>
    </row>
    <row r="38" spans="1:11" s="33" customFormat="1" ht="15" customHeight="1">
      <c r="A38" s="7"/>
      <c r="B38" s="29"/>
      <c r="C38" s="78"/>
      <c r="D38" s="78"/>
      <c r="E38" s="78"/>
      <c r="F38" s="78"/>
      <c r="G38" s="78"/>
      <c r="H38" s="78"/>
      <c r="I38" s="78"/>
      <c r="J38" s="78"/>
      <c r="K38" s="7"/>
    </row>
    <row r="39" spans="1:11" ht="15" customHeight="1">
      <c r="A39" s="33"/>
      <c r="B39" s="28"/>
      <c r="C39" s="79"/>
      <c r="D39" s="79"/>
      <c r="E39" s="79"/>
      <c r="F39" s="79"/>
      <c r="G39" s="79"/>
      <c r="H39" s="79"/>
      <c r="I39" s="79"/>
      <c r="J39" s="79"/>
      <c r="K39" s="33"/>
    </row>
    <row r="40" spans="1:11" ht="15" customHeight="1">
      <c r="B40" s="23" t="s">
        <v>228</v>
      </c>
      <c r="C40" s="80">
        <v>84</v>
      </c>
      <c r="D40" s="80">
        <v>-291</v>
      </c>
      <c r="E40" s="80">
        <v>89</v>
      </c>
      <c r="F40" s="80">
        <v>278</v>
      </c>
      <c r="G40" s="80">
        <v>159</v>
      </c>
      <c r="H40" s="80">
        <v>400</v>
      </c>
      <c r="I40" s="80">
        <v>398</v>
      </c>
      <c r="J40" s="80">
        <v>405</v>
      </c>
    </row>
    <row r="41" spans="1:11">
      <c r="B41" s="141"/>
      <c r="C41" s="142"/>
      <c r="D41" s="142"/>
      <c r="E41" s="142"/>
      <c r="F41" s="142"/>
      <c r="G41" s="142"/>
      <c r="H41" s="142"/>
      <c r="I41" s="142"/>
      <c r="J41" s="142"/>
    </row>
    <row r="42" spans="1:11">
      <c r="A42" s="16"/>
      <c r="B42" s="134" t="s">
        <v>237</v>
      </c>
      <c r="C42" s="132"/>
      <c r="D42" s="132"/>
      <c r="E42" s="105"/>
      <c r="F42" s="105"/>
      <c r="G42" s="132"/>
      <c r="H42" s="133"/>
      <c r="I42" s="133"/>
      <c r="J42" s="133"/>
      <c r="K42" s="16"/>
    </row>
    <row r="43" spans="1:11">
      <c r="B43" s="16"/>
      <c r="E43" s="16"/>
      <c r="F43" s="16"/>
    </row>
  </sheetData>
  <pageMargins left="0.70866141732283505" right="0.70866141732283505" top="0.94803149606299197" bottom="0.94803149606299197" header="0.31496062992126" footer="0.31496062992126"/>
  <pageSetup paperSize="9" scale="51"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637A-64BB-427B-BD90-FAB515920FEA}">
  <sheetPr>
    <tabColor theme="7" tint="0.79998168889431442"/>
  </sheetPr>
  <dimension ref="A2:O60"/>
  <sheetViews>
    <sheetView view="pageBreakPreview" zoomScaleNormal="100" zoomScaleSheetLayoutView="100" workbookViewId="0"/>
  </sheetViews>
  <sheetFormatPr baseColWidth="10" defaultColWidth="0" defaultRowHeight="13.8"/>
  <cols>
    <col min="1" max="1" width="2.59765625" style="7" customWidth="1"/>
    <col min="2" max="2" width="42" style="7" customWidth="1"/>
    <col min="3" max="3" width="14.59765625" style="7" bestFit="1" customWidth="1"/>
    <col min="4" max="4" width="15" style="7" bestFit="1" customWidth="1"/>
    <col min="5" max="5" width="2.59765625" style="7" customWidth="1"/>
    <col min="6" max="15" width="0" style="7" hidden="1" customWidth="1"/>
    <col min="16" max="16384" width="9.3984375" style="7" hidden="1"/>
  </cols>
  <sheetData>
    <row r="2" spans="2:4" ht="25.8">
      <c r="B2" s="8" t="s">
        <v>46</v>
      </c>
    </row>
    <row r="3" spans="2:4">
      <c r="B3" s="9"/>
      <c r="C3" s="9"/>
      <c r="D3" s="9"/>
    </row>
    <row r="5" spans="2:4" ht="25.5" customHeight="1">
      <c r="B5" s="82" t="s">
        <v>23</v>
      </c>
      <c r="C5" s="83">
        <v>44196</v>
      </c>
      <c r="D5" s="83">
        <v>44469</v>
      </c>
    </row>
    <row r="6" spans="2:4">
      <c r="B6" s="22"/>
      <c r="C6" s="22"/>
      <c r="D6" s="22"/>
    </row>
    <row r="7" spans="2:4" ht="15" customHeight="1">
      <c r="B7" s="27" t="s">
        <v>47</v>
      </c>
      <c r="C7" s="11"/>
      <c r="D7" s="11"/>
    </row>
    <row r="8" spans="2:4" s="49" customFormat="1" ht="15" customHeight="1">
      <c r="B8" s="28" t="s">
        <v>48</v>
      </c>
      <c r="C8" s="74">
        <v>2298</v>
      </c>
      <c r="D8" s="159">
        <v>2425</v>
      </c>
    </row>
    <row r="9" spans="2:4">
      <c r="B9" s="29" t="s">
        <v>49</v>
      </c>
      <c r="C9" s="55">
        <v>642</v>
      </c>
      <c r="D9" s="55">
        <v>381</v>
      </c>
    </row>
    <row r="10" spans="2:4" ht="15" customHeight="1">
      <c r="B10" s="25" t="s">
        <v>50</v>
      </c>
      <c r="C10" s="56">
        <v>2689</v>
      </c>
      <c r="D10" s="56">
        <v>2618</v>
      </c>
    </row>
    <row r="11" spans="2:4" ht="15" customHeight="1">
      <c r="B11" s="29" t="s">
        <v>51</v>
      </c>
      <c r="C11" s="55">
        <v>8776</v>
      </c>
      <c r="D11" s="55">
        <v>9189</v>
      </c>
    </row>
    <row r="12" spans="2:4" ht="15" customHeight="1">
      <c r="B12" s="28" t="s">
        <v>52</v>
      </c>
      <c r="C12" s="56">
        <v>2671</v>
      </c>
      <c r="D12" s="56">
        <v>2794</v>
      </c>
    </row>
    <row r="13" spans="2:4" ht="15" customHeight="1">
      <c r="B13" s="29" t="s">
        <v>53</v>
      </c>
      <c r="C13" s="55">
        <v>16</v>
      </c>
      <c r="D13" s="55">
        <v>16</v>
      </c>
    </row>
    <row r="14" spans="2:4">
      <c r="B14" s="28" t="s">
        <v>54</v>
      </c>
      <c r="C14" s="56">
        <v>1127</v>
      </c>
      <c r="D14" s="56">
        <v>1148</v>
      </c>
    </row>
    <row r="15" spans="2:4" ht="15" customHeight="1">
      <c r="B15" s="29" t="s">
        <v>55</v>
      </c>
      <c r="C15" s="50">
        <v>121</v>
      </c>
      <c r="D15" s="50">
        <v>54</v>
      </c>
    </row>
    <row r="16" spans="2:4">
      <c r="B16" s="28" t="s">
        <v>56</v>
      </c>
      <c r="C16" s="56">
        <v>38</v>
      </c>
      <c r="D16" s="56">
        <v>42</v>
      </c>
    </row>
    <row r="17" spans="2:4" ht="15" customHeight="1">
      <c r="B17" s="29" t="s">
        <v>57</v>
      </c>
      <c r="C17" s="50">
        <v>140</v>
      </c>
      <c r="D17" s="50">
        <v>957</v>
      </c>
    </row>
    <row r="18" spans="2:4" s="33" customFormat="1">
      <c r="B18" s="15" t="s">
        <v>58</v>
      </c>
      <c r="C18" s="37">
        <v>18518</v>
      </c>
      <c r="D18" s="162">
        <v>19624</v>
      </c>
    </row>
    <row r="19" spans="2:4">
      <c r="B19" s="29"/>
      <c r="C19" s="50"/>
      <c r="D19" s="161"/>
    </row>
    <row r="20" spans="2:4" ht="15" customHeight="1">
      <c r="B20" s="28" t="s">
        <v>59</v>
      </c>
      <c r="C20" s="56">
        <v>201</v>
      </c>
      <c r="D20" s="160">
        <v>203</v>
      </c>
    </row>
    <row r="21" spans="2:4" ht="15" customHeight="1">
      <c r="B21" s="29" t="s">
        <v>54</v>
      </c>
      <c r="C21" s="50">
        <v>141</v>
      </c>
      <c r="D21" s="161">
        <v>221</v>
      </c>
    </row>
    <row r="22" spans="2:4">
      <c r="B22" s="28" t="s">
        <v>60</v>
      </c>
      <c r="C22" s="56">
        <v>908</v>
      </c>
      <c r="D22" s="160">
        <v>1313</v>
      </c>
    </row>
    <row r="23" spans="2:4" ht="15" customHeight="1">
      <c r="B23" s="29" t="s">
        <v>55</v>
      </c>
      <c r="C23" s="50">
        <v>92</v>
      </c>
      <c r="D23" s="161">
        <v>278</v>
      </c>
    </row>
    <row r="24" spans="2:4">
      <c r="B24" s="28" t="s">
        <v>61</v>
      </c>
      <c r="C24" s="56">
        <v>296</v>
      </c>
      <c r="D24" s="160">
        <v>8</v>
      </c>
    </row>
    <row r="25" spans="2:4" ht="15" customHeight="1">
      <c r="B25" s="29" t="s">
        <v>62</v>
      </c>
      <c r="C25" s="50">
        <v>821</v>
      </c>
      <c r="D25" s="161">
        <v>1210</v>
      </c>
    </row>
    <row r="26" spans="2:4" s="33" customFormat="1">
      <c r="B26" s="15" t="s">
        <v>63</v>
      </c>
      <c r="C26" s="37">
        <v>2459</v>
      </c>
      <c r="D26" s="162">
        <v>3233</v>
      </c>
    </row>
    <row r="27" spans="2:4">
      <c r="B27" s="29"/>
      <c r="C27" s="50"/>
      <c r="D27" s="161"/>
    </row>
    <row r="28" spans="2:4" ht="15" customHeight="1">
      <c r="B28" s="26" t="s">
        <v>64</v>
      </c>
      <c r="C28" s="81">
        <v>20977</v>
      </c>
      <c r="D28" s="162">
        <v>22857</v>
      </c>
    </row>
    <row r="31" spans="2:4" ht="25.5" customHeight="1">
      <c r="B31" s="82" t="s">
        <v>23</v>
      </c>
      <c r="C31" s="83">
        <v>44196</v>
      </c>
      <c r="D31" s="83">
        <v>44469</v>
      </c>
    </row>
    <row r="33" spans="2:4">
      <c r="B33" s="27" t="s">
        <v>171</v>
      </c>
      <c r="C33" s="11"/>
      <c r="D33" s="11"/>
    </row>
    <row r="34" spans="2:4">
      <c r="B34" s="28" t="s">
        <v>172</v>
      </c>
      <c r="C34" s="74">
        <v>189</v>
      </c>
      <c r="D34" s="74">
        <v>189</v>
      </c>
    </row>
    <row r="35" spans="2:4">
      <c r="B35" s="29" t="s">
        <v>173</v>
      </c>
      <c r="C35" s="55">
        <v>1161</v>
      </c>
      <c r="D35" s="181">
        <v>1161</v>
      </c>
    </row>
    <row r="36" spans="2:4">
      <c r="B36" s="28" t="s">
        <v>174</v>
      </c>
      <c r="C36" s="74">
        <v>5085</v>
      </c>
      <c r="D36" s="74">
        <v>3441</v>
      </c>
    </row>
    <row r="37" spans="2:4">
      <c r="B37" s="29" t="s">
        <v>175</v>
      </c>
      <c r="C37" s="55" t="s">
        <v>28</v>
      </c>
      <c r="D37" s="181">
        <v>1514</v>
      </c>
    </row>
    <row r="38" spans="2:4" ht="27.6">
      <c r="B38" s="27" t="s">
        <v>176</v>
      </c>
      <c r="C38" s="81">
        <v>6435</v>
      </c>
      <c r="D38" s="162">
        <v>6306</v>
      </c>
    </row>
    <row r="39" spans="2:4">
      <c r="B39" s="29"/>
      <c r="C39" s="76"/>
      <c r="D39" s="163"/>
    </row>
    <row r="40" spans="2:4">
      <c r="B40" s="25" t="s">
        <v>65</v>
      </c>
      <c r="C40" s="52">
        <v>631</v>
      </c>
      <c r="D40" s="164">
        <v>530</v>
      </c>
    </row>
    <row r="41" spans="2:4">
      <c r="B41" s="29" t="s">
        <v>66</v>
      </c>
      <c r="C41" s="76">
        <v>2607</v>
      </c>
      <c r="D41" s="163">
        <v>2629</v>
      </c>
    </row>
    <row r="42" spans="2:4">
      <c r="B42" s="28" t="s">
        <v>67</v>
      </c>
      <c r="C42" s="52">
        <v>89</v>
      </c>
      <c r="D42" s="164">
        <v>101</v>
      </c>
    </row>
    <row r="43" spans="2:4">
      <c r="B43" s="29" t="s">
        <v>68</v>
      </c>
      <c r="C43" s="76">
        <v>5886</v>
      </c>
      <c r="D43" s="163">
        <v>4052</v>
      </c>
    </row>
    <row r="44" spans="2:4">
      <c r="B44" s="28" t="s">
        <v>55</v>
      </c>
      <c r="C44" s="74">
        <v>62</v>
      </c>
      <c r="D44" s="164">
        <v>847</v>
      </c>
    </row>
    <row r="45" spans="2:4">
      <c r="B45" s="29" t="s">
        <v>69</v>
      </c>
      <c r="C45" s="51">
        <v>18</v>
      </c>
      <c r="D45" s="165">
        <v>27</v>
      </c>
    </row>
    <row r="46" spans="2:4">
      <c r="B46" s="28" t="s">
        <v>70</v>
      </c>
      <c r="C46" s="52">
        <v>31</v>
      </c>
      <c r="D46" s="164">
        <v>21</v>
      </c>
    </row>
    <row r="47" spans="2:4">
      <c r="B47" s="29" t="s">
        <v>71</v>
      </c>
      <c r="C47" s="51">
        <v>3250</v>
      </c>
      <c r="D47" s="165">
        <v>3584</v>
      </c>
    </row>
    <row r="48" spans="2:4" s="33" customFormat="1">
      <c r="B48" s="15" t="s">
        <v>72</v>
      </c>
      <c r="C48" s="75">
        <v>12574</v>
      </c>
      <c r="D48" s="166">
        <v>11792</v>
      </c>
    </row>
    <row r="49" spans="2:4">
      <c r="B49" s="29"/>
      <c r="C49" s="51"/>
      <c r="D49" s="165"/>
    </row>
    <row r="50" spans="2:4">
      <c r="B50" s="28" t="s">
        <v>66</v>
      </c>
      <c r="C50" s="52">
        <v>167</v>
      </c>
      <c r="D50" s="164">
        <v>162</v>
      </c>
    </row>
    <row r="51" spans="2:4">
      <c r="B51" s="29" t="s">
        <v>67</v>
      </c>
      <c r="C51" s="51">
        <v>270</v>
      </c>
      <c r="D51" s="165">
        <v>253</v>
      </c>
    </row>
    <row r="52" spans="2:4">
      <c r="B52" s="28" t="s">
        <v>68</v>
      </c>
      <c r="C52" s="52">
        <v>471</v>
      </c>
      <c r="D52" s="164">
        <v>563</v>
      </c>
    </row>
    <row r="53" spans="2:4">
      <c r="B53" s="29" t="s">
        <v>73</v>
      </c>
      <c r="C53" s="51">
        <v>766</v>
      </c>
      <c r="D53" s="165">
        <v>1069</v>
      </c>
    </row>
    <row r="54" spans="2:4">
      <c r="B54" s="28" t="s">
        <v>55</v>
      </c>
      <c r="C54" s="52">
        <v>258</v>
      </c>
      <c r="D54" s="164">
        <v>2428</v>
      </c>
    </row>
    <row r="55" spans="2:4">
      <c r="B55" s="29" t="s">
        <v>69</v>
      </c>
      <c r="C55" s="51">
        <v>36</v>
      </c>
      <c r="D55" s="165">
        <v>284</v>
      </c>
    </row>
    <row r="56" spans="2:4" s="33" customFormat="1">
      <c r="B56" s="15" t="s">
        <v>74</v>
      </c>
      <c r="C56" s="75">
        <v>1968</v>
      </c>
      <c r="D56" s="166">
        <v>4759</v>
      </c>
    </row>
    <row r="57" spans="2:4">
      <c r="B57" s="29"/>
      <c r="C57" s="51"/>
      <c r="D57" s="165"/>
    </row>
    <row r="58" spans="2:4" s="33" customFormat="1">
      <c r="B58" s="15" t="s">
        <v>75</v>
      </c>
      <c r="C58" s="75">
        <v>20977</v>
      </c>
      <c r="D58" s="166">
        <v>22857</v>
      </c>
    </row>
    <row r="60" spans="2:4" ht="27" customHeight="1">
      <c r="B60" s="84"/>
      <c r="C60" s="84"/>
      <c r="D60" s="84"/>
    </row>
  </sheetData>
  <pageMargins left="0.7" right="0.7" top="0.75" bottom="0.75" header="0.3" footer="0.3"/>
  <pageSetup paperSize="9" scale="83" orientation="portrait" r:id="rId1"/>
  <rowBreaks count="1" manualBreakCount="1">
    <brk id="60" max="16383" man="1"/>
  </rowBreaks>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7" tint="0.79998168889431442"/>
  </sheetPr>
  <dimension ref="A2:X41"/>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41.8984375" style="7" customWidth="1"/>
    <col min="3" max="10" width="13.59765625" style="7" customWidth="1"/>
    <col min="11" max="11" width="2.59765625" style="7" customWidth="1"/>
    <col min="12" max="24" width="0" style="7" hidden="1" customWidth="1"/>
    <col min="25" max="16384" width="9.3984375" style="7" hidden="1"/>
  </cols>
  <sheetData>
    <row r="2" spans="2:10" ht="25.8">
      <c r="B2" s="8" t="s">
        <v>76</v>
      </c>
      <c r="E2" s="8"/>
      <c r="F2" s="8"/>
    </row>
    <row r="3" spans="2:10">
      <c r="B3" s="9"/>
      <c r="C3" s="9"/>
      <c r="D3" s="9"/>
      <c r="E3" s="9"/>
      <c r="F3" s="9"/>
      <c r="G3" s="9"/>
      <c r="H3" s="9"/>
      <c r="I3" s="9"/>
      <c r="J3" s="9"/>
    </row>
    <row r="5" spans="2:10" ht="36" customHeight="1">
      <c r="B5" s="82" t="s">
        <v>23</v>
      </c>
      <c r="C5" s="91" t="s">
        <v>194</v>
      </c>
      <c r="D5" s="91" t="s">
        <v>195</v>
      </c>
      <c r="E5" s="91" t="s">
        <v>196</v>
      </c>
      <c r="F5" s="91" t="s">
        <v>197</v>
      </c>
      <c r="G5" s="91" t="s">
        <v>198</v>
      </c>
      <c r="H5" s="94" t="s">
        <v>199</v>
      </c>
      <c r="I5" s="94" t="s">
        <v>258</v>
      </c>
      <c r="J5" s="94" t="s">
        <v>266</v>
      </c>
    </row>
    <row r="6" spans="2:10">
      <c r="B6" s="22"/>
      <c r="C6" s="36"/>
      <c r="D6" s="36"/>
      <c r="E6" s="22"/>
      <c r="F6" s="22"/>
      <c r="G6" s="36"/>
      <c r="H6" s="36"/>
      <c r="I6" s="22"/>
      <c r="J6" s="22"/>
    </row>
    <row r="7" spans="2:10" ht="15" customHeight="1">
      <c r="B7" s="41" t="s">
        <v>77</v>
      </c>
      <c r="C7" s="42">
        <v>993</v>
      </c>
      <c r="D7" s="42">
        <v>542</v>
      </c>
      <c r="E7" s="42">
        <v>703</v>
      </c>
      <c r="F7" s="42">
        <v>1076</v>
      </c>
      <c r="G7" s="42">
        <v>3314</v>
      </c>
      <c r="H7" s="42">
        <v>1163</v>
      </c>
      <c r="I7" s="42">
        <v>1368</v>
      </c>
      <c r="J7" s="42">
        <v>1837</v>
      </c>
    </row>
    <row r="8" spans="2:10" ht="15" customHeight="1">
      <c r="B8" s="29" t="s">
        <v>78</v>
      </c>
      <c r="C8" s="43">
        <v>62</v>
      </c>
      <c r="D8" s="43">
        <v>83</v>
      </c>
      <c r="E8" s="43">
        <v>102</v>
      </c>
      <c r="F8" s="43">
        <v>81</v>
      </c>
      <c r="G8" s="43">
        <v>328</v>
      </c>
      <c r="H8" s="43">
        <v>44</v>
      </c>
      <c r="I8" s="43">
        <v>34</v>
      </c>
      <c r="J8" s="43">
        <v>35</v>
      </c>
    </row>
    <row r="9" spans="2:10" ht="27.6">
      <c r="B9" s="41" t="s">
        <v>79</v>
      </c>
      <c r="C9" s="42">
        <v>1</v>
      </c>
      <c r="D9" s="42">
        <v>-7</v>
      </c>
      <c r="E9" s="42">
        <v>-11</v>
      </c>
      <c r="F9" s="42">
        <v>3</v>
      </c>
      <c r="G9" s="42">
        <v>-14</v>
      </c>
      <c r="H9" s="42">
        <v>19</v>
      </c>
      <c r="I9" s="42">
        <v>6</v>
      </c>
      <c r="J9" s="42">
        <v>34</v>
      </c>
    </row>
    <row r="10" spans="2:10" ht="27.6">
      <c r="B10" s="29" t="s">
        <v>80</v>
      </c>
      <c r="C10" s="43">
        <v>44</v>
      </c>
      <c r="D10" s="43">
        <v>59</v>
      </c>
      <c r="E10" s="43">
        <v>49</v>
      </c>
      <c r="F10" s="43">
        <v>44</v>
      </c>
      <c r="G10" s="43">
        <v>196</v>
      </c>
      <c r="H10" s="43">
        <v>53</v>
      </c>
      <c r="I10" s="43">
        <v>52</v>
      </c>
      <c r="J10" s="43">
        <v>56</v>
      </c>
    </row>
    <row r="11" spans="2:10" ht="15" customHeight="1">
      <c r="B11" s="41" t="s">
        <v>81</v>
      </c>
      <c r="C11" s="42">
        <v>8</v>
      </c>
      <c r="D11" s="42">
        <v>8</v>
      </c>
      <c r="E11" s="42">
        <v>39</v>
      </c>
      <c r="F11" s="42">
        <v>13</v>
      </c>
      <c r="G11" s="42">
        <v>68</v>
      </c>
      <c r="H11" s="42">
        <v>12</v>
      </c>
      <c r="I11" s="42">
        <v>42</v>
      </c>
      <c r="J11" s="42">
        <v>18</v>
      </c>
    </row>
    <row r="12" spans="2:10" s="45" customFormat="1" ht="15" customHeight="1">
      <c r="B12" s="23"/>
      <c r="C12" s="40">
        <v>1108</v>
      </c>
      <c r="D12" s="40">
        <v>685</v>
      </c>
      <c r="E12" s="40">
        <v>882</v>
      </c>
      <c r="F12" s="40">
        <v>1217</v>
      </c>
      <c r="G12" s="40">
        <v>3892</v>
      </c>
      <c r="H12" s="40">
        <v>1291</v>
      </c>
      <c r="I12" s="40">
        <v>1502</v>
      </c>
      <c r="J12" s="40">
        <v>1981</v>
      </c>
    </row>
    <row r="13" spans="2:10" ht="15" customHeight="1">
      <c r="B13" s="28" t="s">
        <v>82</v>
      </c>
      <c r="C13" s="44">
        <v>-496</v>
      </c>
      <c r="D13" s="44">
        <v>-333</v>
      </c>
      <c r="E13" s="44">
        <v>-366</v>
      </c>
      <c r="F13" s="44">
        <v>-667</v>
      </c>
      <c r="G13" s="44">
        <v>-1863</v>
      </c>
      <c r="H13" s="44">
        <v>-496</v>
      </c>
      <c r="I13" s="44">
        <v>-726</v>
      </c>
      <c r="J13" s="44">
        <v>-892</v>
      </c>
    </row>
    <row r="14" spans="2:10" ht="15" customHeight="1">
      <c r="B14" s="29" t="s">
        <v>83</v>
      </c>
      <c r="C14" s="43">
        <v>-32</v>
      </c>
      <c r="D14" s="43">
        <v>-15</v>
      </c>
      <c r="E14" s="43">
        <v>-29</v>
      </c>
      <c r="F14" s="43">
        <v>-18</v>
      </c>
      <c r="G14" s="43">
        <v>-94</v>
      </c>
      <c r="H14" s="43">
        <v>-13</v>
      </c>
      <c r="I14" s="43">
        <v>-33</v>
      </c>
      <c r="J14" s="43">
        <v>-37</v>
      </c>
    </row>
    <row r="15" spans="2:10" ht="15" customHeight="1">
      <c r="B15" s="28" t="s">
        <v>147</v>
      </c>
      <c r="C15" s="44">
        <v>-364</v>
      </c>
      <c r="D15" s="44">
        <v>-348</v>
      </c>
      <c r="E15" s="44">
        <v>-335</v>
      </c>
      <c r="F15" s="44">
        <v>-391</v>
      </c>
      <c r="G15" s="44">
        <v>-1438</v>
      </c>
      <c r="H15" s="44">
        <v>-323</v>
      </c>
      <c r="I15" s="44">
        <v>-338</v>
      </c>
      <c r="J15" s="44">
        <v>-382</v>
      </c>
    </row>
    <row r="16" spans="2:10" ht="15" customHeight="1">
      <c r="B16" s="29" t="s">
        <v>84</v>
      </c>
      <c r="C16" s="43" t="s">
        <v>28</v>
      </c>
      <c r="D16" s="43">
        <v>-952</v>
      </c>
      <c r="E16" s="43">
        <v>8</v>
      </c>
      <c r="F16" s="43">
        <v>-208</v>
      </c>
      <c r="G16" s="43">
        <v>-1152</v>
      </c>
      <c r="H16" s="43">
        <v>-1</v>
      </c>
      <c r="I16" s="43">
        <v>-66</v>
      </c>
      <c r="J16" s="43">
        <v>-3</v>
      </c>
    </row>
    <row r="17" spans="1:11" ht="15" customHeight="1">
      <c r="B17" s="28" t="s">
        <v>85</v>
      </c>
      <c r="C17" s="44">
        <v>-46</v>
      </c>
      <c r="D17" s="44">
        <v>-19</v>
      </c>
      <c r="E17" s="44">
        <v>-8</v>
      </c>
      <c r="F17" s="44">
        <v>-108</v>
      </c>
      <c r="G17" s="44">
        <v>-181</v>
      </c>
      <c r="H17" s="44">
        <v>-70</v>
      </c>
      <c r="I17" s="44">
        <v>-14</v>
      </c>
      <c r="J17" s="44">
        <v>-25</v>
      </c>
    </row>
    <row r="18" spans="1:11" ht="15" customHeight="1">
      <c r="B18" s="29" t="s">
        <v>146</v>
      </c>
      <c r="C18" s="43">
        <v>-105</v>
      </c>
      <c r="D18" s="43">
        <v>-97</v>
      </c>
      <c r="E18" s="43">
        <v>-101</v>
      </c>
      <c r="F18" s="43">
        <v>25</v>
      </c>
      <c r="G18" s="43">
        <v>-277</v>
      </c>
      <c r="H18" s="43">
        <v>-86</v>
      </c>
      <c r="I18" s="43">
        <v>-179</v>
      </c>
      <c r="J18" s="43">
        <v>-91</v>
      </c>
    </row>
    <row r="19" spans="1:11" s="45" customFormat="1" ht="15" customHeight="1">
      <c r="B19" s="104"/>
      <c r="C19" s="39">
        <v>65</v>
      </c>
      <c r="D19" s="39">
        <v>-1079</v>
      </c>
      <c r="E19" s="39">
        <v>51</v>
      </c>
      <c r="F19" s="39">
        <v>-150</v>
      </c>
      <c r="G19" s="39">
        <v>-1113</v>
      </c>
      <c r="H19" s="39">
        <v>302</v>
      </c>
      <c r="I19" s="39">
        <v>146</v>
      </c>
      <c r="J19" s="39">
        <v>550</v>
      </c>
    </row>
    <row r="20" spans="1:11" ht="15" customHeight="1">
      <c r="B20" s="29" t="s">
        <v>86</v>
      </c>
      <c r="C20" s="43">
        <v>32</v>
      </c>
      <c r="D20" s="43">
        <v>52</v>
      </c>
      <c r="E20" s="43">
        <v>128</v>
      </c>
      <c r="F20" s="43">
        <v>70</v>
      </c>
      <c r="G20" s="43">
        <v>220</v>
      </c>
      <c r="H20" s="43">
        <v>113</v>
      </c>
      <c r="I20" s="43">
        <v>54</v>
      </c>
      <c r="J20" s="43">
        <v>52</v>
      </c>
    </row>
    <row r="21" spans="1:11" ht="15" customHeight="1">
      <c r="B21" s="28" t="s">
        <v>87</v>
      </c>
      <c r="C21" s="44">
        <v>-80</v>
      </c>
      <c r="D21" s="44">
        <v>-132</v>
      </c>
      <c r="E21" s="44">
        <v>-155</v>
      </c>
      <c r="F21" s="44">
        <v>-140</v>
      </c>
      <c r="G21" s="44">
        <v>-445</v>
      </c>
      <c r="H21" s="44">
        <v>-159</v>
      </c>
      <c r="I21" s="44">
        <v>-45</v>
      </c>
      <c r="J21" s="44">
        <v>-92</v>
      </c>
    </row>
    <row r="22" spans="1:11" s="45" customFormat="1" ht="15" customHeight="1">
      <c r="B22" s="23"/>
      <c r="C22" s="40">
        <v>-48</v>
      </c>
      <c r="D22" s="40">
        <v>-80</v>
      </c>
      <c r="E22" s="40">
        <v>-27</v>
      </c>
      <c r="F22" s="40">
        <v>-70</v>
      </c>
      <c r="G22" s="40">
        <v>-225</v>
      </c>
      <c r="H22" s="40">
        <v>-46</v>
      </c>
      <c r="I22" s="40">
        <v>9</v>
      </c>
      <c r="J22" s="40">
        <v>-40</v>
      </c>
    </row>
    <row r="23" spans="1:11" s="45" customFormat="1" ht="15" customHeight="1">
      <c r="B23" s="146" t="s">
        <v>185</v>
      </c>
      <c r="C23" s="39">
        <v>17</v>
      </c>
      <c r="D23" s="39">
        <v>-1159</v>
      </c>
      <c r="E23" s="39">
        <v>24</v>
      </c>
      <c r="F23" s="39">
        <v>-220</v>
      </c>
      <c r="G23" s="39">
        <v>-1338</v>
      </c>
      <c r="H23" s="39">
        <v>256</v>
      </c>
      <c r="I23" s="39">
        <v>155</v>
      </c>
      <c r="J23" s="39">
        <v>510</v>
      </c>
    </row>
    <row r="24" spans="1:11" ht="15" customHeight="1">
      <c r="B24" s="29" t="s">
        <v>88</v>
      </c>
      <c r="C24" s="43">
        <v>-107</v>
      </c>
      <c r="D24" s="43">
        <v>456</v>
      </c>
      <c r="E24" s="43">
        <v>21</v>
      </c>
      <c r="F24" s="43">
        <v>129</v>
      </c>
      <c r="G24" s="43">
        <v>499</v>
      </c>
      <c r="H24" s="43">
        <v>-95</v>
      </c>
      <c r="I24" s="43">
        <v>-93</v>
      </c>
      <c r="J24" s="43">
        <v>-295</v>
      </c>
    </row>
    <row r="25" spans="1:11" s="45" customFormat="1" ht="15" customHeight="1">
      <c r="B25" s="146" t="s">
        <v>190</v>
      </c>
      <c r="C25" s="39">
        <v>-90</v>
      </c>
      <c r="D25" s="39">
        <v>-703</v>
      </c>
      <c r="E25" s="39">
        <v>45</v>
      </c>
      <c r="F25" s="39">
        <v>-91</v>
      </c>
      <c r="G25" s="39">
        <v>-839</v>
      </c>
      <c r="H25" s="39">
        <v>161</v>
      </c>
      <c r="I25" s="39">
        <v>62</v>
      </c>
      <c r="J25" s="39">
        <v>215</v>
      </c>
    </row>
    <row r="26" spans="1:11" s="45" customFormat="1" ht="15" customHeight="1">
      <c r="B26" s="28"/>
      <c r="C26" s="44"/>
      <c r="D26" s="44"/>
      <c r="E26" s="44"/>
      <c r="F26" s="44"/>
      <c r="G26" s="44"/>
      <c r="H26" s="44"/>
      <c r="I26" s="44"/>
      <c r="J26" s="44"/>
    </row>
    <row r="27" spans="1:11" s="45" customFormat="1" ht="15" customHeight="1">
      <c r="B27" s="23" t="s">
        <v>89</v>
      </c>
      <c r="C27" s="107">
        <v>-90</v>
      </c>
      <c r="D27" s="143">
        <v>-703</v>
      </c>
      <c r="E27" s="143">
        <v>45</v>
      </c>
      <c r="F27" s="143">
        <v>-91</v>
      </c>
      <c r="G27" s="143">
        <v>-839</v>
      </c>
      <c r="H27" s="107">
        <v>153</v>
      </c>
      <c r="I27" s="107">
        <v>52</v>
      </c>
      <c r="J27" s="107">
        <v>204</v>
      </c>
    </row>
    <row r="28" spans="1:11" s="45" customFormat="1" ht="27.6">
      <c r="B28" s="28" t="s">
        <v>177</v>
      </c>
      <c r="C28" s="44" t="s">
        <v>28</v>
      </c>
      <c r="D28" s="44" t="s">
        <v>28</v>
      </c>
      <c r="E28" s="44" t="s">
        <v>28</v>
      </c>
      <c r="F28" s="44" t="s">
        <v>28</v>
      </c>
      <c r="G28" s="44" t="s">
        <v>28</v>
      </c>
      <c r="H28" s="44">
        <v>8</v>
      </c>
      <c r="I28" s="44">
        <v>10</v>
      </c>
      <c r="J28" s="44">
        <v>11</v>
      </c>
    </row>
    <row r="29" spans="1:11" s="45" customFormat="1" ht="15" customHeight="1">
      <c r="B29" s="105"/>
      <c r="C29" s="106"/>
      <c r="D29" s="106"/>
      <c r="E29" s="106"/>
      <c r="F29" s="106"/>
      <c r="G29" s="106"/>
      <c r="H29" s="42"/>
      <c r="I29" s="42"/>
      <c r="J29" s="42"/>
    </row>
    <row r="30" spans="1:11">
      <c r="A30" s="16"/>
      <c r="B30" s="16"/>
      <c r="E30" s="16"/>
      <c r="F30" s="16"/>
      <c r="J30" s="132"/>
      <c r="K30" s="16"/>
    </row>
    <row r="40" spans="10:10">
      <c r="J40" s="132"/>
    </row>
    <row r="41" spans="10:10">
      <c r="J41" s="133"/>
    </row>
  </sheetData>
  <pageMargins left="0.70866141732283505" right="0.70866141732283505" top="0.94803149606299197" bottom="0.94803149606299197" header="0.31496062992126" footer="0.31496062992126"/>
  <pageSetup paperSize="9" scale="62"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8386-73B7-440D-8CFC-E2FD6551B194}">
  <sheetPr>
    <tabColor theme="7" tint="0.79998168889431442"/>
  </sheetPr>
  <dimension ref="A2:V41"/>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7.19921875" style="7" customWidth="1"/>
    <col min="3" max="10" width="13.59765625" style="7" customWidth="1"/>
    <col min="11" max="11" width="2.59765625" style="7" customWidth="1"/>
    <col min="12" max="22" width="0" style="7" hidden="1" customWidth="1"/>
    <col min="23" max="16384" width="9.3984375" style="7" hidden="1"/>
  </cols>
  <sheetData>
    <row r="2" spans="2:10" ht="25.8">
      <c r="B2" s="8" t="s">
        <v>7</v>
      </c>
      <c r="E2" s="8"/>
      <c r="F2" s="8"/>
      <c r="G2" s="8"/>
      <c r="H2" s="8"/>
      <c r="I2" s="8"/>
    </row>
    <row r="3" spans="2:10">
      <c r="B3" s="9"/>
      <c r="C3" s="9"/>
      <c r="D3" s="9"/>
      <c r="E3" s="9"/>
      <c r="F3" s="9"/>
      <c r="G3" s="9"/>
      <c r="H3" s="9"/>
      <c r="I3" s="9"/>
      <c r="J3" s="9"/>
    </row>
    <row r="5" spans="2:10" ht="27.6">
      <c r="B5" s="88" t="s">
        <v>23</v>
      </c>
      <c r="C5" s="91" t="s">
        <v>194</v>
      </c>
      <c r="D5" s="91" t="s">
        <v>195</v>
      </c>
      <c r="E5" s="91" t="s">
        <v>196</v>
      </c>
      <c r="F5" s="91" t="s">
        <v>197</v>
      </c>
      <c r="G5" s="91" t="s">
        <v>198</v>
      </c>
      <c r="H5" s="94" t="s">
        <v>199</v>
      </c>
      <c r="I5" s="94" t="s">
        <v>258</v>
      </c>
      <c r="J5" s="94" t="s">
        <v>266</v>
      </c>
    </row>
    <row r="6" spans="2:10">
      <c r="B6" s="19"/>
      <c r="C6" s="19"/>
      <c r="D6" s="19"/>
      <c r="E6" s="19"/>
      <c r="F6" s="19"/>
      <c r="G6" s="19"/>
      <c r="H6" s="19"/>
      <c r="I6" s="22"/>
      <c r="J6" s="22"/>
    </row>
    <row r="7" spans="2:10" s="33" customFormat="1" ht="15" customHeight="1">
      <c r="B7" s="46" t="s">
        <v>167</v>
      </c>
      <c r="C7" s="47">
        <v>540</v>
      </c>
      <c r="D7" s="47">
        <v>324</v>
      </c>
      <c r="E7" s="47">
        <v>370</v>
      </c>
      <c r="F7" s="47">
        <v>576</v>
      </c>
      <c r="G7" s="47">
        <v>1809</v>
      </c>
      <c r="H7" s="47">
        <v>727</v>
      </c>
      <c r="I7" s="47">
        <v>794</v>
      </c>
      <c r="J7" s="47">
        <v>1216</v>
      </c>
    </row>
    <row r="8" spans="2:10" ht="15" customHeight="1">
      <c r="B8" s="29" t="s">
        <v>90</v>
      </c>
      <c r="C8" s="57">
        <v>299</v>
      </c>
      <c r="D8" s="57">
        <v>220</v>
      </c>
      <c r="E8" s="57">
        <v>253</v>
      </c>
      <c r="F8" s="57">
        <v>337</v>
      </c>
      <c r="G8" s="57">
        <v>1143</v>
      </c>
      <c r="H8" s="57">
        <v>396</v>
      </c>
      <c r="I8" s="57">
        <v>371</v>
      </c>
      <c r="J8" s="57">
        <v>517</v>
      </c>
    </row>
    <row r="9" spans="2:10" ht="15" customHeight="1">
      <c r="B9" s="28" t="s">
        <v>91</v>
      </c>
      <c r="C9" s="59">
        <v>241</v>
      </c>
      <c r="D9" s="59">
        <v>105</v>
      </c>
      <c r="E9" s="59">
        <v>118</v>
      </c>
      <c r="F9" s="59">
        <v>243</v>
      </c>
      <c r="G9" s="59">
        <v>672</v>
      </c>
      <c r="H9" s="59">
        <v>329</v>
      </c>
      <c r="I9" s="59">
        <v>431</v>
      </c>
      <c r="J9" s="59">
        <v>708</v>
      </c>
    </row>
    <row r="10" spans="2:10">
      <c r="B10" s="29" t="s">
        <v>92</v>
      </c>
      <c r="C10" s="57">
        <v>0</v>
      </c>
      <c r="D10" s="57">
        <v>-1</v>
      </c>
      <c r="E10" s="57">
        <v>-1</v>
      </c>
      <c r="F10" s="57">
        <v>-4</v>
      </c>
      <c r="G10" s="57">
        <v>-6</v>
      </c>
      <c r="H10" s="57">
        <v>2</v>
      </c>
      <c r="I10" s="57">
        <v>-8</v>
      </c>
      <c r="J10" s="57">
        <v>-9</v>
      </c>
    </row>
    <row r="11" spans="2:10" ht="15" customHeight="1">
      <c r="B11" s="28"/>
      <c r="C11" s="39"/>
      <c r="D11" s="39"/>
      <c r="E11" s="39"/>
      <c r="F11" s="39"/>
      <c r="G11" s="39"/>
      <c r="H11" s="39"/>
      <c r="I11" s="39"/>
      <c r="J11" s="39"/>
    </row>
    <row r="12" spans="2:10" s="33" customFormat="1" ht="15" customHeight="1">
      <c r="B12" s="23" t="s">
        <v>93</v>
      </c>
      <c r="C12" s="40">
        <v>453</v>
      </c>
      <c r="D12" s="40">
        <v>218</v>
      </c>
      <c r="E12" s="40">
        <v>333</v>
      </c>
      <c r="F12" s="40">
        <v>500</v>
      </c>
      <c r="G12" s="40">
        <v>1505</v>
      </c>
      <c r="H12" s="40">
        <v>436</v>
      </c>
      <c r="I12" s="40">
        <v>574</v>
      </c>
      <c r="J12" s="40">
        <v>622</v>
      </c>
    </row>
    <row r="13" spans="2:10" ht="15" customHeight="1">
      <c r="B13" s="28" t="s">
        <v>191</v>
      </c>
      <c r="C13" s="59">
        <v>447</v>
      </c>
      <c r="D13" s="59">
        <v>181</v>
      </c>
      <c r="E13" s="59">
        <v>315</v>
      </c>
      <c r="F13" s="59">
        <v>494</v>
      </c>
      <c r="G13" s="59">
        <v>1489</v>
      </c>
      <c r="H13" s="59">
        <v>435</v>
      </c>
      <c r="I13" s="59">
        <v>573</v>
      </c>
      <c r="J13" s="44">
        <v>612</v>
      </c>
    </row>
    <row r="14" spans="2:10" ht="15" customHeight="1">
      <c r="B14" s="29" t="s">
        <v>94</v>
      </c>
      <c r="C14" s="57">
        <v>6</v>
      </c>
      <c r="D14" s="57">
        <v>3</v>
      </c>
      <c r="E14" s="57">
        <v>1</v>
      </c>
      <c r="F14" s="57">
        <v>6</v>
      </c>
      <c r="G14" s="57">
        <v>16</v>
      </c>
      <c r="H14" s="57">
        <v>1</v>
      </c>
      <c r="I14" s="57">
        <v>1</v>
      </c>
      <c r="J14" s="43">
        <v>9</v>
      </c>
    </row>
    <row r="15" spans="2:10" ht="15" customHeight="1">
      <c r="B15" s="28" t="s">
        <v>181</v>
      </c>
      <c r="C15" s="59" t="s">
        <v>28</v>
      </c>
      <c r="D15" s="59">
        <v>34</v>
      </c>
      <c r="E15" s="59">
        <v>17</v>
      </c>
      <c r="F15" s="59" t="s">
        <v>28</v>
      </c>
      <c r="G15" s="59" t="s">
        <v>28</v>
      </c>
      <c r="H15" s="59" t="s">
        <v>28</v>
      </c>
      <c r="I15" s="59" t="s">
        <v>28</v>
      </c>
      <c r="J15" s="44" t="s">
        <v>28</v>
      </c>
    </row>
    <row r="16" spans="2:10" ht="15" customHeight="1">
      <c r="B16" s="29"/>
      <c r="C16" s="57"/>
      <c r="D16" s="57"/>
      <c r="E16" s="57"/>
      <c r="F16" s="57"/>
      <c r="G16" s="57"/>
      <c r="H16" s="57"/>
      <c r="I16" s="57"/>
      <c r="J16" s="57"/>
    </row>
    <row r="17" spans="1:11" s="33" customFormat="1" ht="15" customHeight="1">
      <c r="B17" s="46" t="s">
        <v>95</v>
      </c>
      <c r="C17" s="47">
        <v>993</v>
      </c>
      <c r="D17" s="39">
        <v>542</v>
      </c>
      <c r="E17" s="47">
        <v>703</v>
      </c>
      <c r="F17" s="47">
        <f>F7+F12</f>
        <v>1076</v>
      </c>
      <c r="G17" s="47">
        <v>3314</v>
      </c>
      <c r="H17" s="47">
        <v>1163</v>
      </c>
      <c r="I17" s="47">
        <v>1368</v>
      </c>
      <c r="J17" s="47">
        <v>1837</v>
      </c>
    </row>
    <row r="18" spans="1:11" ht="15" customHeight="1">
      <c r="B18" s="29"/>
      <c r="C18" s="57"/>
      <c r="D18" s="57"/>
      <c r="E18" s="57"/>
      <c r="F18" s="57"/>
      <c r="G18" s="57"/>
      <c r="H18" s="57"/>
      <c r="I18" s="57"/>
      <c r="J18" s="57"/>
    </row>
    <row r="19" spans="1:11" ht="15" customHeight="1">
      <c r="B19" s="28" t="s">
        <v>78</v>
      </c>
      <c r="C19" s="59">
        <v>62</v>
      </c>
      <c r="D19" s="59">
        <v>83</v>
      </c>
      <c r="E19" s="59">
        <v>102</v>
      </c>
      <c r="F19" s="59">
        <v>81</v>
      </c>
      <c r="G19" s="59">
        <v>328</v>
      </c>
      <c r="H19" s="59">
        <v>44</v>
      </c>
      <c r="I19" s="59">
        <v>34</v>
      </c>
      <c r="J19" s="59">
        <v>35</v>
      </c>
    </row>
    <row r="20" spans="1:11" ht="15" customHeight="1">
      <c r="B20" s="29"/>
      <c r="C20" s="57"/>
      <c r="D20" s="57"/>
      <c r="E20" s="57"/>
      <c r="F20" s="57"/>
      <c r="G20" s="57"/>
      <c r="H20" s="57"/>
      <c r="I20" s="57"/>
      <c r="J20" s="57"/>
    </row>
    <row r="21" spans="1:11" ht="15" customHeight="1">
      <c r="B21" s="46" t="s">
        <v>96</v>
      </c>
      <c r="C21" s="47">
        <v>1055</v>
      </c>
      <c r="D21" s="39">
        <v>625</v>
      </c>
      <c r="E21" s="47">
        <v>805</v>
      </c>
      <c r="F21" s="47">
        <f>F17+F19</f>
        <v>1157</v>
      </c>
      <c r="G21" s="47">
        <v>3642</v>
      </c>
      <c r="H21" s="47">
        <v>1207</v>
      </c>
      <c r="I21" s="47">
        <v>1402</v>
      </c>
      <c r="J21" s="47">
        <v>1872</v>
      </c>
    </row>
    <row r="22" spans="1:11" ht="15" customHeight="1">
      <c r="B22" s="95"/>
      <c r="C22" s="96"/>
      <c r="D22" s="147"/>
      <c r="E22" s="96"/>
      <c r="F22" s="96"/>
      <c r="G22" s="96"/>
      <c r="H22" s="96"/>
      <c r="I22" s="96"/>
      <c r="J22" s="96"/>
    </row>
    <row r="23" spans="1:11" ht="15" customHeight="1">
      <c r="B23" s="116" t="s">
        <v>204</v>
      </c>
      <c r="C23" s="96"/>
      <c r="D23" s="96"/>
      <c r="E23" s="96"/>
      <c r="F23" s="96"/>
      <c r="G23" s="96"/>
      <c r="H23" s="96"/>
      <c r="I23" s="96"/>
      <c r="J23" s="96"/>
    </row>
    <row r="24" spans="1:11" ht="14.4">
      <c r="A24" s="16"/>
      <c r="B24" s="16"/>
      <c r="C24" s="24"/>
      <c r="D24" s="24"/>
      <c r="E24" s="16"/>
      <c r="F24" s="16"/>
      <c r="G24" s="16"/>
      <c r="H24" s="16"/>
      <c r="I24" s="16"/>
      <c r="J24" s="16"/>
      <c r="K24" s="16"/>
    </row>
    <row r="25" spans="1:11">
      <c r="A25" s="16"/>
      <c r="B25" s="16"/>
      <c r="E25" s="16"/>
      <c r="F25" s="16"/>
      <c r="G25" s="16"/>
      <c r="H25" s="16"/>
      <c r="I25" s="16"/>
      <c r="J25" s="16"/>
      <c r="K25" s="16"/>
    </row>
    <row r="26" spans="1:11">
      <c r="A26" s="16"/>
      <c r="B26" s="16"/>
      <c r="E26" s="16"/>
      <c r="F26" s="16"/>
      <c r="G26" s="16"/>
      <c r="H26" s="16"/>
      <c r="I26" s="16"/>
      <c r="J26" s="16"/>
      <c r="K26" s="16"/>
    </row>
    <row r="27" spans="1:11">
      <c r="A27" s="16"/>
      <c r="B27" s="16"/>
      <c r="E27" s="16"/>
      <c r="F27" s="16"/>
      <c r="G27" s="16"/>
      <c r="H27" s="16"/>
      <c r="I27" s="16"/>
      <c r="J27" s="16"/>
      <c r="K27" s="16"/>
    </row>
    <row r="28" spans="1:11">
      <c r="J28" s="16"/>
    </row>
    <row r="29" spans="1:11">
      <c r="J29" s="16"/>
    </row>
    <row r="30" spans="1:11">
      <c r="J30" s="16"/>
    </row>
    <row r="31" spans="1:11">
      <c r="J31" s="16"/>
    </row>
    <row r="32" spans="1:11">
      <c r="J32" s="16"/>
    </row>
    <row r="33" spans="10:10">
      <c r="J33" s="16"/>
    </row>
    <row r="34" spans="10:10">
      <c r="J34" s="16"/>
    </row>
    <row r="35" spans="10:10">
      <c r="J35" s="16"/>
    </row>
    <row r="36" spans="10:10">
      <c r="J36" s="16"/>
    </row>
    <row r="37" spans="10:10">
      <c r="J37" s="16"/>
    </row>
    <row r="38" spans="10:10">
      <c r="J38" s="16"/>
    </row>
    <row r="39" spans="10:10">
      <c r="J39" s="16"/>
    </row>
    <row r="40" spans="10:10">
      <c r="J40" s="132"/>
    </row>
    <row r="41" spans="10:10">
      <c r="J41" s="133"/>
    </row>
  </sheetData>
  <pageMargins left="0.70866141732283505" right="0.70866141732283505" top="0.94803149606299197" bottom="0.94803149606299197" header="0.31496062992126" footer="0.31496062992126"/>
  <pageSetup paperSize="9" scale="79"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C337-E3E0-4223-AA09-2EE6B5B15978}">
  <sheetPr>
    <tabColor theme="7" tint="0.79998168889431442"/>
  </sheetPr>
  <dimension ref="A2:V18"/>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37.19921875" style="7" customWidth="1"/>
    <col min="3" max="10" width="13.59765625" style="7" customWidth="1"/>
    <col min="11" max="11" width="2.59765625" style="7" customWidth="1"/>
    <col min="12" max="22" width="0" style="7" hidden="1" customWidth="1"/>
    <col min="23" max="16384" width="9.3984375" style="7" hidden="1"/>
  </cols>
  <sheetData>
    <row r="2" spans="1:11" ht="25.8">
      <c r="B2" s="8" t="s">
        <v>97</v>
      </c>
      <c r="E2" s="8"/>
      <c r="F2" s="8"/>
      <c r="G2" s="8"/>
      <c r="H2" s="8"/>
      <c r="I2" s="8"/>
      <c r="J2" s="8"/>
    </row>
    <row r="3" spans="1:11">
      <c r="B3" s="9"/>
      <c r="C3" s="9"/>
      <c r="D3" s="9"/>
      <c r="E3" s="9"/>
      <c r="F3" s="9"/>
      <c r="G3" s="9"/>
      <c r="H3" s="9"/>
      <c r="I3" s="9"/>
      <c r="J3" s="9"/>
    </row>
    <row r="5" spans="1:11" ht="27.6">
      <c r="B5" s="88" t="s">
        <v>23</v>
      </c>
      <c r="C5" s="91" t="s">
        <v>194</v>
      </c>
      <c r="D5" s="91" t="s">
        <v>195</v>
      </c>
      <c r="E5" s="91" t="s">
        <v>196</v>
      </c>
      <c r="F5" s="91" t="s">
        <v>197</v>
      </c>
      <c r="G5" s="91" t="s">
        <v>198</v>
      </c>
      <c r="H5" s="94" t="s">
        <v>199</v>
      </c>
      <c r="I5" s="94" t="s">
        <v>258</v>
      </c>
      <c r="J5" s="94" t="s">
        <v>266</v>
      </c>
    </row>
    <row r="6" spans="1:11">
      <c r="B6" s="19"/>
      <c r="C6" s="19"/>
      <c r="D6" s="19"/>
      <c r="E6" s="19"/>
      <c r="F6" s="19"/>
      <c r="G6" s="19"/>
      <c r="H6" s="19"/>
      <c r="I6" s="19"/>
      <c r="J6" s="19"/>
    </row>
    <row r="7" spans="1:11" ht="15" customHeight="1">
      <c r="B7" s="29" t="s">
        <v>98</v>
      </c>
      <c r="C7" s="43">
        <v>166</v>
      </c>
      <c r="D7" s="43">
        <v>132</v>
      </c>
      <c r="E7" s="43">
        <v>135</v>
      </c>
      <c r="F7" s="43">
        <v>212</v>
      </c>
      <c r="G7" s="43">
        <v>645</v>
      </c>
      <c r="H7" s="43">
        <v>142</v>
      </c>
      <c r="I7" s="43">
        <v>156</v>
      </c>
      <c r="J7" s="43">
        <v>151</v>
      </c>
    </row>
    <row r="8" spans="1:11" ht="15" customHeight="1">
      <c r="B8" s="28" t="s">
        <v>99</v>
      </c>
      <c r="C8" s="44">
        <v>5</v>
      </c>
      <c r="D8" s="44">
        <v>-40</v>
      </c>
      <c r="E8" s="44">
        <v>-17</v>
      </c>
      <c r="F8" s="44">
        <v>51</v>
      </c>
      <c r="G8" s="44">
        <v>0</v>
      </c>
      <c r="H8" s="44">
        <v>-58</v>
      </c>
      <c r="I8" s="44">
        <v>67</v>
      </c>
      <c r="J8" s="44">
        <v>-18</v>
      </c>
    </row>
    <row r="9" spans="1:11">
      <c r="B9" s="29" t="s">
        <v>100</v>
      </c>
      <c r="C9" s="43">
        <v>63</v>
      </c>
      <c r="D9" s="43">
        <v>62</v>
      </c>
      <c r="E9" s="43">
        <v>56</v>
      </c>
      <c r="F9" s="43">
        <v>76</v>
      </c>
      <c r="G9" s="43">
        <v>258</v>
      </c>
      <c r="H9" s="43">
        <v>55</v>
      </c>
      <c r="I9" s="43">
        <v>56</v>
      </c>
      <c r="J9" s="43">
        <v>59</v>
      </c>
    </row>
    <row r="10" spans="1:11" ht="15" customHeight="1">
      <c r="B10" s="28" t="s">
        <v>101</v>
      </c>
      <c r="C10" s="44">
        <v>5</v>
      </c>
      <c r="D10" s="44">
        <v>7</v>
      </c>
      <c r="E10" s="44">
        <v>11</v>
      </c>
      <c r="F10" s="44">
        <v>11</v>
      </c>
      <c r="G10" s="44">
        <v>34</v>
      </c>
      <c r="H10" s="44">
        <v>-11</v>
      </c>
      <c r="I10" s="44">
        <v>14</v>
      </c>
      <c r="J10" s="44">
        <v>5</v>
      </c>
    </row>
    <row r="11" spans="1:11" s="33" customFormat="1" ht="15" customHeight="1">
      <c r="B11" s="29" t="s">
        <v>102</v>
      </c>
      <c r="C11" s="43">
        <v>193</v>
      </c>
      <c r="D11" s="43">
        <v>94</v>
      </c>
      <c r="E11" s="43">
        <v>108</v>
      </c>
      <c r="F11" s="43">
        <v>226</v>
      </c>
      <c r="G11" s="43">
        <v>621</v>
      </c>
      <c r="H11" s="43">
        <v>319</v>
      </c>
      <c r="I11" s="43">
        <v>396</v>
      </c>
      <c r="J11" s="43">
        <v>662</v>
      </c>
    </row>
    <row r="12" spans="1:11" ht="15" customHeight="1">
      <c r="B12" s="28" t="s">
        <v>103</v>
      </c>
      <c r="C12" s="44">
        <v>64</v>
      </c>
      <c r="D12" s="44">
        <v>78</v>
      </c>
      <c r="E12" s="44">
        <v>73</v>
      </c>
      <c r="F12" s="44">
        <v>74</v>
      </c>
      <c r="G12" s="44">
        <v>289</v>
      </c>
      <c r="H12" s="44">
        <v>41</v>
      </c>
      <c r="I12" s="44">
        <v>30</v>
      </c>
      <c r="J12" s="44">
        <v>32</v>
      </c>
    </row>
    <row r="13" spans="1:11" ht="15" customHeight="1">
      <c r="B13" s="29" t="s">
        <v>104</v>
      </c>
      <c r="C13" s="43">
        <v>0</v>
      </c>
      <c r="D13" s="43">
        <v>0</v>
      </c>
      <c r="E13" s="43">
        <v>0</v>
      </c>
      <c r="F13" s="43">
        <v>17</v>
      </c>
      <c r="G13" s="43">
        <v>16</v>
      </c>
      <c r="H13" s="43">
        <v>8</v>
      </c>
      <c r="I13" s="43">
        <v>7</v>
      </c>
      <c r="J13" s="43" t="s">
        <v>28</v>
      </c>
    </row>
    <row r="14" spans="1:11" s="33" customFormat="1" ht="15" customHeight="1">
      <c r="B14" s="15" t="s">
        <v>17</v>
      </c>
      <c r="C14" s="39">
        <v>496</v>
      </c>
      <c r="D14" s="39">
        <v>333</v>
      </c>
      <c r="E14" s="39">
        <v>366</v>
      </c>
      <c r="F14" s="39">
        <f>SUM(F7:F13)</f>
        <v>667</v>
      </c>
      <c r="G14" s="39">
        <v>1863</v>
      </c>
      <c r="H14" s="39">
        <v>496</v>
      </c>
      <c r="I14" s="39">
        <v>726</v>
      </c>
      <c r="J14" s="39">
        <v>892</v>
      </c>
    </row>
    <row r="15" spans="1:11" s="33" customFormat="1" ht="15" customHeight="1">
      <c r="B15" s="95"/>
      <c r="C15" s="96"/>
      <c r="D15" s="96"/>
      <c r="E15" s="96"/>
      <c r="F15" s="96"/>
      <c r="G15" s="96"/>
      <c r="H15" s="96"/>
      <c r="I15" s="96"/>
      <c r="J15" s="96"/>
    </row>
    <row r="16" spans="1:11">
      <c r="A16" s="16"/>
      <c r="B16" s="16"/>
      <c r="E16" s="16"/>
      <c r="F16" s="16"/>
      <c r="G16" s="16"/>
      <c r="H16" s="16"/>
      <c r="I16" s="16"/>
      <c r="J16" s="16"/>
      <c r="K16" s="16"/>
    </row>
    <row r="17" spans="1:11">
      <c r="A17" s="16"/>
      <c r="B17" s="16"/>
      <c r="E17" s="16"/>
      <c r="F17" s="16"/>
      <c r="G17" s="16"/>
      <c r="H17" s="16"/>
      <c r="I17" s="16"/>
      <c r="J17" s="16"/>
      <c r="K17" s="16"/>
    </row>
    <row r="18" spans="1:11">
      <c r="A18" s="16"/>
      <c r="B18" s="16"/>
      <c r="E18" s="16"/>
      <c r="F18" s="16"/>
      <c r="G18" s="16"/>
      <c r="H18" s="16"/>
      <c r="I18" s="16"/>
      <c r="J18" s="16"/>
      <c r="K18" s="16"/>
    </row>
  </sheetData>
  <pageMargins left="0.70866141732283505" right="0.70866141732283505" top="0.94803149606299197" bottom="0.94803149606299197" header="0.31496062992126" footer="0.31496062992126"/>
  <pageSetup paperSize="9" scale="79"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BFB3-D60F-46E7-AECA-D52D8595086A}">
  <sheetPr>
    <tabColor theme="7" tint="0.79998168889431442"/>
  </sheetPr>
  <dimension ref="A2:Y28"/>
  <sheetViews>
    <sheetView view="pageBreakPreview" zoomScaleNormal="90" zoomScaleSheetLayoutView="100" zoomScalePageLayoutView="85" workbookViewId="0"/>
  </sheetViews>
  <sheetFormatPr baseColWidth="10" defaultColWidth="0" defaultRowHeight="13.8"/>
  <cols>
    <col min="1" max="1" width="2.59765625" style="7" customWidth="1"/>
    <col min="2" max="2" width="47" style="7" customWidth="1"/>
    <col min="3" max="10" width="13.59765625" style="7" customWidth="1"/>
    <col min="11" max="11" width="2.59765625" style="7" customWidth="1"/>
    <col min="12" max="25" width="0" style="7" hidden="1" customWidth="1"/>
    <col min="26" max="16384" width="9.3984375" style="7" hidden="1"/>
  </cols>
  <sheetData>
    <row r="2" spans="2:10" ht="25.8">
      <c r="B2" s="8" t="s">
        <v>9</v>
      </c>
      <c r="E2" s="8"/>
      <c r="F2" s="8"/>
      <c r="G2" s="8"/>
    </row>
    <row r="3" spans="2:10">
      <c r="B3" s="9"/>
      <c r="C3" s="9"/>
      <c r="D3" s="9"/>
      <c r="E3" s="9"/>
      <c r="F3" s="9"/>
      <c r="G3" s="9"/>
      <c r="H3" s="9"/>
      <c r="I3" s="9"/>
      <c r="J3" s="9"/>
    </row>
    <row r="5" spans="2:10" ht="30" customHeight="1">
      <c r="B5" s="82" t="s">
        <v>23</v>
      </c>
      <c r="C5" s="91" t="s">
        <v>194</v>
      </c>
      <c r="D5" s="91" t="s">
        <v>195</v>
      </c>
      <c r="E5" s="91" t="s">
        <v>196</v>
      </c>
      <c r="F5" s="91" t="s">
        <v>197</v>
      </c>
      <c r="G5" s="91" t="s">
        <v>198</v>
      </c>
      <c r="H5" s="94" t="s">
        <v>199</v>
      </c>
      <c r="I5" s="94" t="s">
        <v>258</v>
      </c>
      <c r="J5" s="94" t="s">
        <v>266</v>
      </c>
    </row>
    <row r="6" spans="2:10">
      <c r="B6" s="22"/>
      <c r="C6" s="36"/>
      <c r="D6" s="36"/>
      <c r="E6" s="22"/>
      <c r="F6" s="22"/>
      <c r="G6" s="22"/>
      <c r="H6" s="36"/>
      <c r="I6" s="36"/>
      <c r="J6" s="36"/>
    </row>
    <row r="7" spans="2:10" ht="15" customHeight="1">
      <c r="B7" s="41" t="s">
        <v>77</v>
      </c>
      <c r="C7" s="42">
        <v>993</v>
      </c>
      <c r="D7" s="42">
        <v>542</v>
      </c>
      <c r="E7" s="42">
        <v>703</v>
      </c>
      <c r="F7" s="42">
        <v>1076</v>
      </c>
      <c r="G7" s="42">
        <v>3314</v>
      </c>
      <c r="H7" s="42">
        <v>1163</v>
      </c>
      <c r="I7" s="42">
        <v>1368</v>
      </c>
      <c r="J7" s="42">
        <v>1837</v>
      </c>
    </row>
    <row r="8" spans="2:10" ht="27.6">
      <c r="B8" s="108" t="s">
        <v>148</v>
      </c>
      <c r="C8" s="43">
        <v>-6</v>
      </c>
      <c r="D8" s="43">
        <v>7</v>
      </c>
      <c r="E8" s="43">
        <v>1</v>
      </c>
      <c r="F8" s="43">
        <v>4</v>
      </c>
      <c r="G8" s="43">
        <v>6</v>
      </c>
      <c r="H8" s="43">
        <v>-2</v>
      </c>
      <c r="I8" s="43">
        <v>8</v>
      </c>
      <c r="J8" s="43">
        <v>9</v>
      </c>
    </row>
    <row r="9" spans="2:10">
      <c r="B9" s="28" t="s">
        <v>78</v>
      </c>
      <c r="C9" s="44">
        <v>62</v>
      </c>
      <c r="D9" s="44">
        <v>83</v>
      </c>
      <c r="E9" s="44">
        <v>103</v>
      </c>
      <c r="F9" s="44">
        <v>81</v>
      </c>
      <c r="G9" s="44">
        <v>328</v>
      </c>
      <c r="H9" s="44">
        <v>44</v>
      </c>
      <c r="I9" s="44">
        <v>34</v>
      </c>
      <c r="J9" s="44">
        <v>35</v>
      </c>
    </row>
    <row r="10" spans="2:10">
      <c r="B10" s="148" t="s">
        <v>79</v>
      </c>
      <c r="C10" s="43">
        <v>1</v>
      </c>
      <c r="D10" s="43">
        <v>-7</v>
      </c>
      <c r="E10" s="43">
        <v>-11</v>
      </c>
      <c r="F10" s="43">
        <v>3</v>
      </c>
      <c r="G10" s="43">
        <v>-14</v>
      </c>
      <c r="H10" s="43">
        <v>19</v>
      </c>
      <c r="I10" s="43">
        <v>6</v>
      </c>
      <c r="J10" s="43">
        <v>34</v>
      </c>
    </row>
    <row r="11" spans="2:10" s="45" customFormat="1" ht="15" customHeight="1">
      <c r="B11" s="25" t="s">
        <v>80</v>
      </c>
      <c r="C11" s="44">
        <v>44</v>
      </c>
      <c r="D11" s="44">
        <v>59</v>
      </c>
      <c r="E11" s="44">
        <v>49</v>
      </c>
      <c r="F11" s="44">
        <v>44</v>
      </c>
      <c r="G11" s="44">
        <v>196</v>
      </c>
      <c r="H11" s="44">
        <v>53</v>
      </c>
      <c r="I11" s="44">
        <v>52</v>
      </c>
      <c r="J11" s="44">
        <v>56</v>
      </c>
    </row>
    <row r="12" spans="2:10" s="45" customFormat="1" ht="15" customHeight="1">
      <c r="B12" s="148" t="s">
        <v>81</v>
      </c>
      <c r="C12" s="43">
        <v>8</v>
      </c>
      <c r="D12" s="43">
        <v>8</v>
      </c>
      <c r="E12" s="43">
        <v>39</v>
      </c>
      <c r="F12" s="43">
        <v>13</v>
      </c>
      <c r="G12" s="43">
        <v>68</v>
      </c>
      <c r="H12" s="43">
        <v>12</v>
      </c>
      <c r="I12" s="43">
        <v>42</v>
      </c>
      <c r="J12" s="43">
        <v>18</v>
      </c>
    </row>
    <row r="13" spans="2:10" s="45" customFormat="1" ht="27.6">
      <c r="B13" s="109" t="s">
        <v>105</v>
      </c>
      <c r="C13" s="44">
        <v>-1</v>
      </c>
      <c r="D13" s="44">
        <v>1</v>
      </c>
      <c r="E13" s="44" t="s">
        <v>28</v>
      </c>
      <c r="F13" s="44">
        <v>-5</v>
      </c>
      <c r="G13" s="44">
        <v>-5</v>
      </c>
      <c r="H13" s="44">
        <v>-7</v>
      </c>
      <c r="I13" s="44">
        <v>-25</v>
      </c>
      <c r="J13" s="44">
        <v>1</v>
      </c>
    </row>
    <row r="14" spans="2:10" s="45" customFormat="1" ht="15" customHeight="1">
      <c r="B14" s="148" t="s">
        <v>82</v>
      </c>
      <c r="C14" s="43">
        <v>-496</v>
      </c>
      <c r="D14" s="43">
        <v>-333</v>
      </c>
      <c r="E14" s="43">
        <v>-367</v>
      </c>
      <c r="F14" s="43">
        <v>-667</v>
      </c>
      <c r="G14" s="43">
        <v>-1863</v>
      </c>
      <c r="H14" s="43">
        <v>-496</v>
      </c>
      <c r="I14" s="43">
        <v>-726</v>
      </c>
      <c r="J14" s="43">
        <v>-892</v>
      </c>
    </row>
    <row r="15" spans="2:10" s="45" customFormat="1" ht="27.6">
      <c r="B15" s="109" t="s">
        <v>106</v>
      </c>
      <c r="C15" s="44" t="s">
        <v>28</v>
      </c>
      <c r="D15" s="44">
        <v>-1</v>
      </c>
      <c r="E15" s="44" t="s">
        <v>28</v>
      </c>
      <c r="F15" s="44">
        <v>13</v>
      </c>
      <c r="G15" s="44">
        <v>13</v>
      </c>
      <c r="H15" s="44" t="s">
        <v>28</v>
      </c>
      <c r="I15" s="44">
        <v>-1</v>
      </c>
      <c r="J15" s="44" t="s">
        <v>28</v>
      </c>
    </row>
    <row r="16" spans="2:10" s="45" customFormat="1" ht="21.75" customHeight="1">
      <c r="B16" s="108" t="s">
        <v>282</v>
      </c>
      <c r="C16" s="43">
        <v>0</v>
      </c>
      <c r="D16" s="43">
        <v>-1</v>
      </c>
      <c r="E16" s="43" t="s">
        <v>28</v>
      </c>
      <c r="F16" s="43">
        <v>4</v>
      </c>
      <c r="G16" s="43">
        <v>3</v>
      </c>
      <c r="H16" s="43">
        <v>8</v>
      </c>
      <c r="I16" s="43">
        <v>0</v>
      </c>
      <c r="J16" s="43">
        <v>1</v>
      </c>
    </row>
    <row r="17" spans="1:11" s="45" customFormat="1" ht="27.6">
      <c r="B17" s="109" t="s">
        <v>149</v>
      </c>
      <c r="C17" s="44" t="s">
        <v>28</v>
      </c>
      <c r="D17" s="44">
        <v>1</v>
      </c>
      <c r="E17" s="44">
        <v>-1</v>
      </c>
      <c r="F17" s="44">
        <v>0</v>
      </c>
      <c r="G17" s="44">
        <v>0</v>
      </c>
      <c r="H17" s="44" t="s">
        <v>28</v>
      </c>
      <c r="I17" s="44">
        <v>8</v>
      </c>
      <c r="J17" s="44" t="s">
        <v>28</v>
      </c>
    </row>
    <row r="18" spans="1:11" s="45" customFormat="1" ht="15" customHeight="1">
      <c r="B18" s="148" t="s">
        <v>83</v>
      </c>
      <c r="C18" s="43">
        <v>-32</v>
      </c>
      <c r="D18" s="43">
        <v>-15</v>
      </c>
      <c r="E18" s="43">
        <v>-29</v>
      </c>
      <c r="F18" s="43">
        <v>-18</v>
      </c>
      <c r="G18" s="43">
        <v>-94</v>
      </c>
      <c r="H18" s="43">
        <v>-13</v>
      </c>
      <c r="I18" s="43">
        <v>-33</v>
      </c>
      <c r="J18" s="43">
        <v>-37</v>
      </c>
    </row>
    <row r="19" spans="1:11" s="45" customFormat="1" ht="15" customHeight="1">
      <c r="B19" s="28" t="s">
        <v>146</v>
      </c>
      <c r="C19" s="44">
        <v>-105</v>
      </c>
      <c r="D19" s="44">
        <v>-97</v>
      </c>
      <c r="E19" s="44">
        <v>-100</v>
      </c>
      <c r="F19" s="44">
        <v>25</v>
      </c>
      <c r="G19" s="44">
        <v>-277</v>
      </c>
      <c r="H19" s="44">
        <v>-86</v>
      </c>
      <c r="I19" s="44">
        <v>-179</v>
      </c>
      <c r="J19" s="44">
        <v>-91</v>
      </c>
    </row>
    <row r="20" spans="1:11" s="45" customFormat="1" ht="28.5" customHeight="1">
      <c r="B20" s="185" t="s">
        <v>150</v>
      </c>
      <c r="C20" s="43" t="s">
        <v>28</v>
      </c>
      <c r="D20" s="43">
        <v>1</v>
      </c>
      <c r="E20" s="43" t="s">
        <v>28</v>
      </c>
      <c r="F20" s="43">
        <v>0</v>
      </c>
      <c r="G20" s="43">
        <v>1</v>
      </c>
      <c r="H20" s="43" t="s">
        <v>28</v>
      </c>
      <c r="I20" s="43">
        <v>34</v>
      </c>
      <c r="J20" s="43" t="s">
        <v>28</v>
      </c>
    </row>
    <row r="21" spans="1:11" ht="27.6">
      <c r="B21" s="109" t="s">
        <v>151</v>
      </c>
      <c r="C21" s="44">
        <v>11</v>
      </c>
      <c r="D21" s="44">
        <v>17</v>
      </c>
      <c r="E21" s="44">
        <v>12</v>
      </c>
      <c r="F21" s="44">
        <v>-73</v>
      </c>
      <c r="G21" s="44">
        <v>-33</v>
      </c>
      <c r="H21" s="44">
        <v>9</v>
      </c>
      <c r="I21" s="44">
        <v>48</v>
      </c>
      <c r="J21" s="44">
        <v>12</v>
      </c>
    </row>
    <row r="22" spans="1:11" s="33" customFormat="1" ht="15" customHeight="1">
      <c r="B22" s="23" t="s">
        <v>229</v>
      </c>
      <c r="C22" s="107">
        <v>479</v>
      </c>
      <c r="D22" s="143">
        <v>265</v>
      </c>
      <c r="E22" s="143">
        <v>399</v>
      </c>
      <c r="F22" s="143">
        <v>500</v>
      </c>
      <c r="G22" s="143">
        <v>1643</v>
      </c>
      <c r="H22" s="107">
        <v>704</v>
      </c>
      <c r="I22" s="107">
        <v>636</v>
      </c>
      <c r="J22" s="107">
        <v>983</v>
      </c>
    </row>
    <row r="23" spans="1:11" s="33" customFormat="1" ht="15" customHeight="1">
      <c r="B23" s="95"/>
      <c r="C23" s="96"/>
      <c r="D23" s="158"/>
      <c r="E23" s="158"/>
      <c r="F23" s="158"/>
      <c r="G23" s="158"/>
      <c r="H23" s="96"/>
      <c r="I23" s="96"/>
      <c r="J23" s="96"/>
    </row>
    <row r="24" spans="1:11" s="33" customFormat="1" ht="15" customHeight="1">
      <c r="B24" s="134" t="s">
        <v>233</v>
      </c>
      <c r="C24" s="96"/>
      <c r="D24" s="96"/>
      <c r="E24" s="96"/>
      <c r="F24" s="96"/>
      <c r="G24" s="96"/>
      <c r="H24" s="96"/>
      <c r="I24" s="96"/>
      <c r="J24" s="96"/>
    </row>
    <row r="25" spans="1:11" ht="24.75" customHeight="1">
      <c r="A25" s="16"/>
      <c r="B25" s="198"/>
      <c r="C25" s="198"/>
      <c r="D25" s="198"/>
      <c r="E25" s="198"/>
      <c r="F25" s="198"/>
      <c r="G25" s="198"/>
      <c r="H25" s="198"/>
      <c r="I25" s="175"/>
      <c r="J25" s="168"/>
      <c r="K25" s="16"/>
    </row>
    <row r="26" spans="1:11" ht="12.75" customHeight="1">
      <c r="A26" s="16"/>
      <c r="B26" s="199"/>
      <c r="C26" s="199"/>
      <c r="D26" s="199"/>
      <c r="E26" s="199"/>
      <c r="F26" s="199"/>
      <c r="G26" s="199"/>
      <c r="H26" s="199"/>
      <c r="I26" s="176"/>
      <c r="J26" s="169"/>
      <c r="K26" s="16"/>
    </row>
    <row r="27" spans="1:11">
      <c r="A27" s="16"/>
      <c r="B27" s="16"/>
      <c r="F27" s="16"/>
      <c r="G27" s="16"/>
      <c r="K27" s="16"/>
    </row>
    <row r="28" spans="1:11">
      <c r="A28" s="16"/>
      <c r="B28" s="16"/>
      <c r="F28" s="16"/>
      <c r="G28" s="16"/>
      <c r="K28" s="16"/>
    </row>
  </sheetData>
  <mergeCells count="2">
    <mergeCell ref="B25:H25"/>
    <mergeCell ref="B26:H26"/>
  </mergeCells>
  <pageMargins left="0.70866141732283505" right="0.70866141732283505" top="0.94803149606299197" bottom="0.94803149606299197" header="0.31496062992126" footer="0.31496062992126"/>
  <pageSetup paperSize="9" scale="7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BA11-EE70-4BA1-885A-786AD5F3DA9F}">
  <sheetPr>
    <tabColor theme="7" tint="0.79998168889431442"/>
  </sheetPr>
  <dimension ref="A2:Z30"/>
  <sheetViews>
    <sheetView view="pageBreakPreview" zoomScaleNormal="100" zoomScaleSheetLayoutView="100" zoomScalePageLayoutView="85" workbookViewId="0"/>
  </sheetViews>
  <sheetFormatPr baseColWidth="10" defaultColWidth="0" defaultRowHeight="13.8"/>
  <cols>
    <col min="1" max="1" width="2.59765625" style="7" customWidth="1"/>
    <col min="2" max="2" width="40.5" style="7" customWidth="1"/>
    <col min="3" max="10" width="13.59765625" style="7" customWidth="1"/>
    <col min="11" max="11" width="2.59765625" style="7" customWidth="1"/>
    <col min="12" max="26" width="0" style="7" hidden="1" customWidth="1"/>
    <col min="27" max="16384" width="9.3984375" style="7" hidden="1"/>
  </cols>
  <sheetData>
    <row r="2" spans="2:10" ht="25.8">
      <c r="B2" s="8" t="s">
        <v>107</v>
      </c>
      <c r="E2" s="8"/>
      <c r="F2" s="8"/>
      <c r="G2" s="8"/>
      <c r="H2" s="8"/>
      <c r="I2" s="8"/>
    </row>
    <row r="3" spans="2:10">
      <c r="B3" s="9"/>
      <c r="C3" s="9"/>
      <c r="D3" s="9"/>
      <c r="E3" s="9"/>
      <c r="F3" s="9"/>
      <c r="G3" s="9"/>
      <c r="H3" s="9"/>
      <c r="I3" s="9"/>
      <c r="J3" s="9"/>
    </row>
    <row r="5" spans="2:10" ht="36" customHeight="1">
      <c r="B5" s="82" t="s">
        <v>23</v>
      </c>
      <c r="C5" s="91" t="s">
        <v>194</v>
      </c>
      <c r="D5" s="91" t="s">
        <v>195</v>
      </c>
      <c r="E5" s="91" t="s">
        <v>196</v>
      </c>
      <c r="F5" s="91" t="s">
        <v>197</v>
      </c>
      <c r="G5" s="91" t="s">
        <v>198</v>
      </c>
      <c r="H5" s="94" t="s">
        <v>199</v>
      </c>
      <c r="I5" s="94" t="s">
        <v>258</v>
      </c>
      <c r="J5" s="94" t="s">
        <v>266</v>
      </c>
    </row>
    <row r="6" spans="2:10" ht="14.25" customHeight="1">
      <c r="B6" s="22"/>
      <c r="C6" s="36"/>
      <c r="D6" s="36"/>
      <c r="E6" s="22"/>
      <c r="F6" s="22"/>
      <c r="G6" s="22"/>
      <c r="H6" s="22"/>
      <c r="I6" s="36"/>
      <c r="J6" s="36"/>
    </row>
    <row r="7" spans="2:10" ht="15" customHeight="1">
      <c r="B7" s="41" t="s">
        <v>108</v>
      </c>
      <c r="C7" s="42">
        <v>30</v>
      </c>
      <c r="D7" s="42">
        <v>26</v>
      </c>
      <c r="E7" s="42">
        <v>27</v>
      </c>
      <c r="F7" s="42">
        <v>31</v>
      </c>
      <c r="G7" s="42">
        <v>114</v>
      </c>
      <c r="H7" s="42">
        <v>30</v>
      </c>
      <c r="I7" s="42">
        <v>29</v>
      </c>
      <c r="J7" s="42">
        <v>32</v>
      </c>
    </row>
    <row r="8" spans="2:10" ht="15" customHeight="1">
      <c r="B8" s="29" t="s">
        <v>109</v>
      </c>
      <c r="C8" s="43">
        <v>0</v>
      </c>
      <c r="D8" s="43">
        <v>5</v>
      </c>
      <c r="E8" s="43">
        <v>1</v>
      </c>
      <c r="F8" s="43">
        <v>2</v>
      </c>
      <c r="G8" s="43">
        <v>8</v>
      </c>
      <c r="H8" s="43">
        <v>1</v>
      </c>
      <c r="I8" s="43">
        <v>2</v>
      </c>
      <c r="J8" s="43">
        <v>3</v>
      </c>
    </row>
    <row r="9" spans="2:10" ht="15" customHeight="1">
      <c r="B9" s="28" t="s">
        <v>186</v>
      </c>
      <c r="C9" s="44">
        <v>2</v>
      </c>
      <c r="D9" s="44" t="s">
        <v>28</v>
      </c>
      <c r="E9" s="44" t="s">
        <v>28</v>
      </c>
      <c r="F9" s="44" t="s">
        <v>28</v>
      </c>
      <c r="G9" s="44" t="s">
        <v>28</v>
      </c>
      <c r="H9" s="44">
        <v>82</v>
      </c>
      <c r="I9" s="44" t="s">
        <v>28</v>
      </c>
      <c r="J9" s="44">
        <v>15</v>
      </c>
    </row>
    <row r="10" spans="2:10" ht="15" customHeight="1">
      <c r="B10" s="29" t="s">
        <v>110</v>
      </c>
      <c r="C10" s="43" t="s">
        <v>28</v>
      </c>
      <c r="D10" s="43">
        <v>18</v>
      </c>
      <c r="E10" s="43">
        <v>96</v>
      </c>
      <c r="F10" s="43">
        <v>38</v>
      </c>
      <c r="G10" s="43">
        <v>92</v>
      </c>
      <c r="H10" s="43" t="s">
        <v>28</v>
      </c>
      <c r="I10" s="43">
        <v>21</v>
      </c>
      <c r="J10" s="43" t="s">
        <v>28</v>
      </c>
    </row>
    <row r="11" spans="2:10" ht="15" customHeight="1">
      <c r="B11" s="28" t="s">
        <v>111</v>
      </c>
      <c r="C11" s="44" t="s">
        <v>28</v>
      </c>
      <c r="D11" s="44">
        <v>3</v>
      </c>
      <c r="E11" s="44">
        <v>2</v>
      </c>
      <c r="F11" s="44">
        <v>0</v>
      </c>
      <c r="G11" s="44">
        <v>5</v>
      </c>
      <c r="H11" s="44" t="s">
        <v>28</v>
      </c>
      <c r="I11" s="44">
        <v>2</v>
      </c>
      <c r="J11" s="44">
        <v>2</v>
      </c>
    </row>
    <row r="12" spans="2:10" ht="15" customHeight="1">
      <c r="B12" s="29" t="s">
        <v>112</v>
      </c>
      <c r="C12" s="43" t="s">
        <v>28</v>
      </c>
      <c r="D12" s="43">
        <v>0</v>
      </c>
      <c r="E12" s="43">
        <v>2</v>
      </c>
      <c r="F12" s="43">
        <v>-1</v>
      </c>
      <c r="G12" s="43">
        <v>1</v>
      </c>
      <c r="H12" s="43" t="s">
        <v>28</v>
      </c>
      <c r="I12" s="43" t="s">
        <v>28</v>
      </c>
      <c r="J12" s="43" t="s">
        <v>28</v>
      </c>
    </row>
    <row r="13" spans="2:10" s="33" customFormat="1" ht="15" customHeight="1">
      <c r="B13" s="15" t="s">
        <v>86</v>
      </c>
      <c r="C13" s="39">
        <v>32</v>
      </c>
      <c r="D13" s="39">
        <v>52</v>
      </c>
      <c r="E13" s="39">
        <v>128</v>
      </c>
      <c r="F13" s="39">
        <v>70</v>
      </c>
      <c r="G13" s="39">
        <v>220</v>
      </c>
      <c r="H13" s="39">
        <v>113</v>
      </c>
      <c r="I13" s="39">
        <v>54</v>
      </c>
      <c r="J13" s="39">
        <v>52</v>
      </c>
    </row>
    <row r="14" spans="2:10" ht="15" customHeight="1">
      <c r="B14" s="29"/>
      <c r="C14" s="43"/>
      <c r="D14" s="43"/>
      <c r="E14" s="43"/>
      <c r="F14" s="43"/>
      <c r="G14" s="43"/>
      <c r="H14" s="43"/>
      <c r="I14" s="43"/>
      <c r="J14" s="43"/>
    </row>
    <row r="15" spans="2:10" ht="15" customHeight="1">
      <c r="B15" s="28" t="s">
        <v>113</v>
      </c>
      <c r="C15" s="44">
        <v>19</v>
      </c>
      <c r="D15" s="44">
        <v>20</v>
      </c>
      <c r="E15" s="44">
        <v>21</v>
      </c>
      <c r="F15" s="44">
        <v>21</v>
      </c>
      <c r="G15" s="44">
        <v>80</v>
      </c>
      <c r="H15" s="44">
        <v>16</v>
      </c>
      <c r="I15" s="44">
        <v>14</v>
      </c>
      <c r="J15" s="44">
        <v>13</v>
      </c>
    </row>
    <row r="16" spans="2:10" ht="15" customHeight="1">
      <c r="B16" s="29" t="s">
        <v>152</v>
      </c>
      <c r="C16" s="43">
        <v>-10</v>
      </c>
      <c r="D16" s="43">
        <v>-11</v>
      </c>
      <c r="E16" s="43">
        <v>-11</v>
      </c>
      <c r="F16" s="43">
        <v>-9</v>
      </c>
      <c r="G16" s="43">
        <v>-41</v>
      </c>
      <c r="H16" s="43">
        <v>-4</v>
      </c>
      <c r="I16" s="43">
        <v>-5</v>
      </c>
      <c r="J16" s="43">
        <v>-5</v>
      </c>
    </row>
    <row r="17" spans="1:11" ht="15" customHeight="1">
      <c r="B17" s="28" t="s">
        <v>114</v>
      </c>
      <c r="C17" s="44" t="s">
        <v>28</v>
      </c>
      <c r="D17" s="44">
        <v>37</v>
      </c>
      <c r="E17" s="44">
        <v>118</v>
      </c>
      <c r="F17" s="44">
        <v>108</v>
      </c>
      <c r="G17" s="44">
        <v>261</v>
      </c>
      <c r="H17" s="44" t="s">
        <v>28</v>
      </c>
      <c r="I17" s="44">
        <v>29</v>
      </c>
      <c r="J17" s="44" t="s">
        <v>28</v>
      </c>
    </row>
    <row r="18" spans="1:11" ht="15" customHeight="1">
      <c r="B18" s="29" t="s">
        <v>187</v>
      </c>
      <c r="C18" s="43">
        <v>60</v>
      </c>
      <c r="D18" s="43" t="s">
        <v>28</v>
      </c>
      <c r="E18" s="43" t="s">
        <v>28</v>
      </c>
      <c r="F18" s="43" t="s">
        <v>28</v>
      </c>
      <c r="G18" s="43" t="s">
        <v>28</v>
      </c>
      <c r="H18" s="43">
        <v>141</v>
      </c>
      <c r="I18" s="43" t="s">
        <v>28</v>
      </c>
      <c r="J18" s="43">
        <v>76</v>
      </c>
    </row>
    <row r="19" spans="1:11" ht="15" customHeight="1">
      <c r="B19" s="28" t="s">
        <v>183</v>
      </c>
      <c r="C19" s="44" t="s">
        <v>28</v>
      </c>
      <c r="D19" s="44" t="s">
        <v>28</v>
      </c>
      <c r="E19" s="44" t="s">
        <v>28</v>
      </c>
      <c r="F19" s="44">
        <v>7</v>
      </c>
      <c r="G19" s="44">
        <v>7</v>
      </c>
      <c r="H19" s="44" t="s">
        <v>28</v>
      </c>
      <c r="I19" s="44" t="s">
        <v>28</v>
      </c>
      <c r="J19" s="44" t="s">
        <v>28</v>
      </c>
    </row>
    <row r="20" spans="1:11" ht="15" customHeight="1">
      <c r="B20" s="29" t="s">
        <v>115</v>
      </c>
      <c r="C20" s="43">
        <v>11</v>
      </c>
      <c r="D20" s="43">
        <v>10</v>
      </c>
      <c r="E20" s="43">
        <v>11</v>
      </c>
      <c r="F20" s="43">
        <v>12</v>
      </c>
      <c r="G20" s="43">
        <v>44</v>
      </c>
      <c r="H20" s="43">
        <v>6</v>
      </c>
      <c r="I20" s="43">
        <v>6</v>
      </c>
      <c r="J20" s="43">
        <v>6</v>
      </c>
    </row>
    <row r="21" spans="1:11" ht="15" customHeight="1">
      <c r="B21" s="28" t="s">
        <v>116</v>
      </c>
      <c r="C21" s="44" t="s">
        <v>28</v>
      </c>
      <c r="D21" s="44">
        <v>75</v>
      </c>
      <c r="E21" s="44">
        <v>16</v>
      </c>
      <c r="F21" s="44">
        <v>1</v>
      </c>
      <c r="G21" s="44">
        <v>92</v>
      </c>
      <c r="H21" s="44" t="s">
        <v>28</v>
      </c>
      <c r="I21" s="44">
        <v>0</v>
      </c>
      <c r="J21" s="44" t="s">
        <v>28</v>
      </c>
    </row>
    <row r="22" spans="1:11" ht="15" customHeight="1">
      <c r="B22" s="29" t="s">
        <v>117</v>
      </c>
      <c r="C22" s="43" t="s">
        <v>28</v>
      </c>
      <c r="D22" s="43">
        <v>1</v>
      </c>
      <c r="E22" s="43">
        <v>0</v>
      </c>
      <c r="F22" s="43">
        <v>0</v>
      </c>
      <c r="G22" s="43">
        <v>2</v>
      </c>
      <c r="H22" s="43" t="s">
        <v>28</v>
      </c>
      <c r="I22" s="43">
        <v>1</v>
      </c>
      <c r="J22" s="43">
        <v>2</v>
      </c>
    </row>
    <row r="23" spans="1:11" s="33" customFormat="1" ht="15" customHeight="1">
      <c r="B23" s="15" t="s">
        <v>87</v>
      </c>
      <c r="C23" s="39">
        <v>80</v>
      </c>
      <c r="D23" s="39">
        <v>132</v>
      </c>
      <c r="E23" s="39">
        <v>155</v>
      </c>
      <c r="F23" s="39">
        <v>140</v>
      </c>
      <c r="G23" s="39">
        <v>445</v>
      </c>
      <c r="H23" s="39">
        <v>159</v>
      </c>
      <c r="I23" s="39">
        <v>45</v>
      </c>
      <c r="J23" s="187">
        <v>92</v>
      </c>
    </row>
    <row r="24" spans="1:11" ht="15" customHeight="1">
      <c r="B24" s="23"/>
      <c r="C24" s="40"/>
      <c r="D24" s="40"/>
      <c r="E24" s="40"/>
      <c r="F24" s="40"/>
      <c r="G24" s="40"/>
      <c r="H24" s="40"/>
      <c r="I24" s="40"/>
      <c r="J24" s="40"/>
    </row>
    <row r="25" spans="1:11" s="33" customFormat="1" ht="15" customHeight="1">
      <c r="B25" s="15" t="s">
        <v>118</v>
      </c>
      <c r="C25" s="39">
        <v>-48</v>
      </c>
      <c r="D25" s="39">
        <v>-80</v>
      </c>
      <c r="E25" s="39">
        <v>-27</v>
      </c>
      <c r="F25" s="39">
        <v>-70</v>
      </c>
      <c r="G25" s="39">
        <v>-225</v>
      </c>
      <c r="H25" s="39">
        <v>-46</v>
      </c>
      <c r="I25" s="39">
        <v>9</v>
      </c>
      <c r="J25" s="39">
        <v>-40</v>
      </c>
    </row>
    <row r="26" spans="1:11" s="33" customFormat="1" ht="15" customHeight="1">
      <c r="B26" s="95"/>
      <c r="C26" s="96"/>
      <c r="D26" s="96"/>
      <c r="E26" s="96"/>
      <c r="F26" s="96"/>
      <c r="G26" s="96"/>
      <c r="H26" s="96"/>
      <c r="I26" s="96"/>
      <c r="J26" s="96"/>
    </row>
    <row r="27" spans="1:11" ht="14.4">
      <c r="A27" s="16"/>
      <c r="B27" s="16"/>
      <c r="C27" s="24"/>
      <c r="D27" s="24"/>
      <c r="E27" s="16"/>
      <c r="F27" s="16"/>
      <c r="G27" s="16"/>
      <c r="H27" s="16"/>
      <c r="I27" s="16"/>
      <c r="J27" s="16"/>
      <c r="K27" s="16"/>
    </row>
    <row r="28" spans="1:11">
      <c r="A28" s="16"/>
      <c r="B28" s="16"/>
      <c r="E28" s="16"/>
      <c r="F28" s="16"/>
      <c r="G28" s="16"/>
      <c r="H28" s="16"/>
      <c r="I28" s="16"/>
      <c r="J28" s="16"/>
      <c r="K28" s="16"/>
    </row>
    <row r="29" spans="1:11">
      <c r="A29" s="16"/>
      <c r="B29" s="16"/>
      <c r="E29" s="16"/>
      <c r="F29" s="16"/>
      <c r="G29" s="16"/>
      <c r="H29" s="16"/>
      <c r="I29" s="16"/>
      <c r="J29" s="16"/>
      <c r="K29" s="16"/>
    </row>
    <row r="30" spans="1:11">
      <c r="A30" s="16"/>
      <c r="B30" s="16"/>
      <c r="E30" s="16"/>
      <c r="F30" s="16"/>
      <c r="G30" s="16"/>
      <c r="H30" s="16"/>
      <c r="I30" s="16"/>
      <c r="J30" s="16"/>
      <c r="K30" s="16"/>
    </row>
  </sheetData>
  <pageMargins left="0.70866141732283505" right="0.70866141732283505" top="0.94803149606299197" bottom="0.94803149606299197" header="0.31496062992126" footer="0.31496062992126"/>
  <pageSetup paperSize="9" scale="78"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2.7.201.85348</Revision>
</Application>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E33F3CB23FFBF43AFA88836CC2E6445" ma:contentTypeVersion="13" ma:contentTypeDescription="Ein neues Dokument erstellen." ma:contentTypeScope="" ma:versionID="abe529d21b3ef50cff27dc9cff0c35fd">
  <xsd:schema xmlns:xsd="http://www.w3.org/2001/XMLSchema" xmlns:xs="http://www.w3.org/2001/XMLSchema" xmlns:p="http://schemas.microsoft.com/office/2006/metadata/properties" xmlns:ns2="ad678478-4497-48fe-990c-ffc357677494" xmlns:ns3="a5f7a7aa-cdf6-4389-a73c-4593e7310aba" targetNamespace="http://schemas.microsoft.com/office/2006/metadata/properties" ma:root="true" ma:fieldsID="50c6dbb1caf75b453f71f1c20bc6c8d7" ns2:_="" ns3:_="">
    <xsd:import namespace="ad678478-4497-48fe-990c-ffc357677494"/>
    <xsd:import namespace="a5f7a7aa-cdf6-4389-a73c-4593e7310a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78478-4497-48fe-990c-ffc357677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f7a7aa-cdf6-4389-a73c-4593e7310aba"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A02814-9024-4CE6-81CE-8DDDB920DE8E}">
  <ds:schemaRefs>
    <ds:schemaRef ds:uri="http://www.sap.com/cof/excel/application"/>
  </ds:schemaRefs>
</ds:datastoreItem>
</file>

<file path=customXml/itemProps2.xml><?xml version="1.0" encoding="utf-8"?>
<ds:datastoreItem xmlns:ds="http://schemas.openxmlformats.org/officeDocument/2006/customXml" ds:itemID="{55559FD3-E39D-41DA-8DF3-169B9D2393BD}">
  <ds:schemaRefs>
    <ds:schemaRef ds:uri="http://purl.org/dc/terms/"/>
    <ds:schemaRef ds:uri="a61a685f-483a-4eba-9206-9d058ed6eedb"/>
    <ds:schemaRef ds:uri="http://schemas.microsoft.com/office/2006/documentManagement/types"/>
    <ds:schemaRef ds:uri="http://purl.org/dc/elements/1.1/"/>
    <ds:schemaRef ds:uri="http://schemas.microsoft.com/office/infopath/2007/PartnerControls"/>
    <ds:schemaRef ds:uri="03da6e3f-6600-491c-aac2-bad9fe8aaeb4"/>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96C7C0D-8A44-43C6-8D64-88C6A5818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678478-4497-48fe-990c-ffc357677494"/>
    <ds:schemaRef ds:uri="a5f7a7aa-cdf6-4389-a73c-4593e7310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8D52D6-BB2C-405F-A6FB-B5D69E8D3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23</vt:i4>
      </vt:variant>
    </vt:vector>
  </HeadingPairs>
  <TitlesOfParts>
    <vt:vector size="43" baseType="lpstr">
      <vt:lpstr>Cover</vt:lpstr>
      <vt:lpstr>Selected KPI's</vt:lpstr>
      <vt:lpstr>Statement of Cash Flows</vt:lpstr>
      <vt:lpstr>Balance Sheet</vt:lpstr>
      <vt:lpstr>Income Statement</vt:lpstr>
      <vt:lpstr>Revenues</vt:lpstr>
      <vt:lpstr>OPEX</vt:lpstr>
      <vt:lpstr>EBITDAX</vt:lpstr>
      <vt:lpstr>Financial Result</vt:lpstr>
      <vt:lpstr>Adjusted Net Income</vt:lpstr>
      <vt:lpstr>Segment Reporting</vt:lpstr>
      <vt:lpstr>Production per Region</vt:lpstr>
      <vt:lpstr>Revenues per Region</vt:lpstr>
      <vt:lpstr>Realised Prices</vt:lpstr>
      <vt:lpstr>EBITDAX per Region</vt:lpstr>
      <vt:lpstr>Capex per Region</vt:lpstr>
      <vt:lpstr>Production Costs per Region</vt:lpstr>
      <vt:lpstr>EXPEX per Region</vt:lpstr>
      <vt:lpstr>Reserves per Region</vt:lpstr>
      <vt:lpstr>Notes</vt:lpstr>
      <vt:lpstr>'Adjusted Net Income'!Druckbereich</vt:lpstr>
      <vt:lpstr>'Balance Sheet'!Druckbereich</vt:lpstr>
      <vt:lpstr>'Capex per Region'!Druckbereich</vt:lpstr>
      <vt:lpstr>Cover!Druckbereich</vt:lpstr>
      <vt:lpstr>EBITDAX!Druckbereich</vt:lpstr>
      <vt:lpstr>'EBITDAX per Region'!Druckbereich</vt:lpstr>
      <vt:lpstr>'EXPEX per Region'!Druckbereich</vt:lpstr>
      <vt:lpstr>'Financial Result'!Druckbereich</vt:lpstr>
      <vt:lpstr>'Income Statement'!Druckbereich</vt:lpstr>
      <vt:lpstr>Notes!Druckbereich</vt:lpstr>
      <vt:lpstr>OPEX!Druckbereich</vt:lpstr>
      <vt:lpstr>'Production Costs per Region'!Druckbereich</vt:lpstr>
      <vt:lpstr>'Production per Region'!Druckbereich</vt:lpstr>
      <vt:lpstr>'Realised Prices'!Druckbereich</vt:lpstr>
      <vt:lpstr>'Reserves per Region'!Druckbereich</vt:lpstr>
      <vt:lpstr>Revenues!Druckbereich</vt:lpstr>
      <vt:lpstr>'Revenues per Region'!Druckbereich</vt:lpstr>
      <vt:lpstr>'Segment Reporting'!Druckbereich</vt:lpstr>
      <vt:lpstr>'Selected KPI''s'!Druckbereich</vt:lpstr>
      <vt:lpstr>'Statement of Cash Flows'!Druckbereich</vt:lpstr>
      <vt:lpstr>'Reserves per Region'!Drucktitel</vt:lpstr>
      <vt:lpstr>'Segment Reporting'!Drucktitel</vt:lpstr>
      <vt:lpstr>'Selected KPI''s'!Drucktitel</vt:lpstr>
    </vt:vector>
  </TitlesOfParts>
  <Manager/>
  <Company>Wintershall Dea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Vollmer, Marc</dc:creator>
  <cp:keywords>Public</cp:keywords>
  <dc:description/>
  <cp:lastModifiedBy>Daniel Bangert</cp:lastModifiedBy>
  <cp:revision/>
  <cp:lastPrinted>2021-10-25T10:25:39Z</cp:lastPrinted>
  <dcterms:created xsi:type="dcterms:W3CDTF">2019-10-09T14:53:09Z</dcterms:created>
  <dcterms:modified xsi:type="dcterms:W3CDTF">2021-10-25T16:15:07Z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eDocumentsID">
    <vt:lpwstr>09a5e7f2-548f-490a-a9ca-a970a8b54cab</vt:lpwstr>
  </property>
  <property fmtid="{D5CDD505-2E9C-101B-9397-08002B2CF9AE}" pid="3" name="Project">
    <vt:lpwstr>ibdroot</vt:lpwstr>
  </property>
  <property fmtid="{D5CDD505-2E9C-101B-9397-08002B2CF9AE}" pid="4" name="TitusGUID">
    <vt:lpwstr>1f4ef240-e40d-4960-9e28-553aa919bf6a</vt:lpwstr>
  </property>
  <property fmtid="{D5CDD505-2E9C-101B-9397-08002B2CF9AE}" pid="5" name="Classification">
    <vt:lpwstr>I</vt:lpwstr>
  </property>
  <property fmtid="{D5CDD505-2E9C-101B-9397-08002B2CF9AE}" pid="6" name="db.comClassification">
    <vt:lpwstr>Public</vt:lpwstr>
  </property>
  <property fmtid="{D5CDD505-2E9C-101B-9397-08002B2CF9AE}" pid="7" name="ContentTypeId">
    <vt:lpwstr>0x0101000E33F3CB23FFBF43AFA88836CC2E6445</vt:lpwstr>
  </property>
  <property fmtid="{D5CDD505-2E9C-101B-9397-08002B2CF9AE}" pid="8" name="CustomUiType">
    <vt:lpwstr>2</vt:lpwstr>
  </property>
</Properties>
</file>